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evv-my.sharepoint.com/personal/isolde_renk_noevv_at/Documents/NÖVV aktuell/Nachwuchs/2021-22/"/>
    </mc:Choice>
  </mc:AlternateContent>
  <xr:revisionPtr revIDLastSave="1250" documentId="8_{2D19EF15-9D39-4E26-8C2E-B28B49FE18D3}" xr6:coauthVersionLast="47" xr6:coauthVersionMax="47" xr10:uidLastSave="{A5528FCB-E240-4952-896F-FD5D75F67155}"/>
  <bookViews>
    <workbookView xWindow="25080" yWindow="-405" windowWidth="29040" windowHeight="15840" firstSheet="6" activeTab="7" xr2:uid="{00000000-000D-0000-FFFF-FFFF00000000}"/>
  </bookViews>
  <sheets>
    <sheet name="17.10.21 St. Pölten" sheetId="1" r:id="rId1"/>
    <sheet name="14.11.21 Zwettl" sheetId="4" r:id="rId2"/>
    <sheet name="12.12.21 Kilb- ABGESAGT" sheetId="14" r:id="rId3"/>
    <sheet name="19.12.21 Wr. Neustadt -ABGESAGT" sheetId="2" r:id="rId4"/>
    <sheet name="19.12.21 Zwettl" sheetId="5" r:id="rId5"/>
    <sheet name="19.12.21 Purgstall" sheetId="6" r:id="rId6"/>
    <sheet name="23.01.22 Oberweiden - ABGESAGT" sheetId="7" r:id="rId7"/>
    <sheet name="30.01.22 Waldviertel" sheetId="8" r:id="rId8"/>
    <sheet name="30.01.22 Amstetten" sheetId="12" r:id="rId9"/>
    <sheet name="27.02.22 Mank" sheetId="9" r:id="rId10"/>
    <sheet name="27.02.22 St. Pölten" sheetId="10" r:id="rId11"/>
    <sheet name="12.03.22 Amstetten" sheetId="13" r:id="rId12"/>
    <sheet name="LF 27.03.22" sheetId="1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4" l="1"/>
  <c r="B31" i="14"/>
  <c r="G31" i="14" s="1"/>
  <c r="E22" i="14"/>
  <c r="B22" i="14"/>
  <c r="G22" i="14" s="1"/>
  <c r="E12" i="14"/>
  <c r="B12" i="14"/>
  <c r="F3" i="14"/>
  <c r="E30" i="13"/>
  <c r="B30" i="13"/>
  <c r="G30" i="13" s="1"/>
  <c r="E22" i="13"/>
  <c r="B22" i="13"/>
  <c r="G22" i="13" s="1"/>
  <c r="E12" i="13"/>
  <c r="B12" i="13"/>
  <c r="F3" i="13"/>
  <c r="F3" i="12"/>
  <c r="G12" i="13" l="1"/>
  <c r="F1" i="13" s="1"/>
  <c r="G12" i="14"/>
  <c r="F1" i="14" s="1"/>
  <c r="E30" i="12"/>
  <c r="B30" i="12"/>
  <c r="E22" i="12"/>
  <c r="B22" i="12"/>
  <c r="E12" i="12"/>
  <c r="B12" i="12"/>
  <c r="E20" i="10"/>
  <c r="B20" i="10"/>
  <c r="G20" i="10" s="1"/>
  <c r="E17" i="9"/>
  <c r="B17" i="9"/>
  <c r="E9" i="9"/>
  <c r="B9" i="9"/>
  <c r="E22" i="8"/>
  <c r="B22" i="8"/>
  <c r="E12" i="8"/>
  <c r="B12" i="8"/>
  <c r="E20" i="7"/>
  <c r="B20" i="7"/>
  <c r="E11" i="7"/>
  <c r="B11" i="7"/>
  <c r="E20" i="5"/>
  <c r="B20" i="5"/>
  <c r="E11" i="5"/>
  <c r="B11" i="5"/>
  <c r="E22" i="2"/>
  <c r="B22" i="2"/>
  <c r="G22" i="2" s="1"/>
  <c r="E12" i="2"/>
  <c r="B12" i="2"/>
  <c r="B22" i="4"/>
  <c r="E30" i="1"/>
  <c r="B30" i="1"/>
  <c r="E22" i="1"/>
  <c r="B22" i="1"/>
  <c r="E18" i="6"/>
  <c r="B18" i="6"/>
  <c r="E11" i="6"/>
  <c r="B11" i="6"/>
  <c r="E11" i="10"/>
  <c r="B11" i="10"/>
  <c r="E27" i="10"/>
  <c r="B27" i="10"/>
  <c r="E25" i="9"/>
  <c r="B25" i="9"/>
  <c r="G25" i="9" s="1"/>
  <c r="E30" i="8"/>
  <c r="B30" i="8"/>
  <c r="G30" i="8" s="1"/>
  <c r="E27" i="7"/>
  <c r="B27" i="7"/>
  <c r="E26" i="6"/>
  <c r="B26" i="6"/>
  <c r="E28" i="5"/>
  <c r="B28" i="5"/>
  <c r="G28" i="5" s="1"/>
  <c r="E31" i="2"/>
  <c r="B31" i="2"/>
  <c r="G31" i="2" s="1"/>
  <c r="B10" i="4"/>
  <c r="E10" i="4"/>
  <c r="E22" i="4"/>
  <c r="E17" i="4"/>
  <c r="B17" i="4"/>
  <c r="E11" i="1"/>
  <c r="B11" i="1"/>
  <c r="F3" i="10"/>
  <c r="F3" i="9"/>
  <c r="F3" i="7"/>
  <c r="F3" i="6"/>
  <c r="F3" i="5"/>
  <c r="F3" i="2"/>
  <c r="F3" i="4"/>
  <c r="F3" i="1"/>
  <c r="G22" i="12" l="1"/>
  <c r="G30" i="12"/>
  <c r="G12" i="12"/>
  <c r="F1" i="9"/>
  <c r="G27" i="7"/>
  <c r="G26" i="6"/>
  <c r="G17" i="4"/>
  <c r="G27" i="10"/>
  <c r="G17" i="9"/>
  <c r="G9" i="9"/>
  <c r="G22" i="8"/>
  <c r="G12" i="8"/>
  <c r="G20" i="7"/>
  <c r="G11" i="7"/>
  <c r="F1" i="7" s="1"/>
  <c r="G20" i="5"/>
  <c r="G11" i="5"/>
  <c r="F1" i="5" s="1"/>
  <c r="G12" i="2"/>
  <c r="F1" i="2" s="1"/>
  <c r="G22" i="4"/>
  <c r="G30" i="1"/>
  <c r="G22" i="1"/>
  <c r="G18" i="6"/>
  <c r="G11" i="6"/>
  <c r="G11" i="10"/>
  <c r="G10" i="4"/>
  <c r="G11" i="1"/>
  <c r="F1" i="12" l="1"/>
  <c r="F1" i="10"/>
  <c r="F1" i="6"/>
  <c r="F1" i="4"/>
  <c r="F1" i="1"/>
</calcChain>
</file>

<file path=xl/sharedStrings.xml><?xml version="1.0" encoding="utf-8"?>
<sst xmlns="http://schemas.openxmlformats.org/spreadsheetml/2006/main" count="516" uniqueCount="88">
  <si>
    <t>Datum</t>
  </si>
  <si>
    <t>Verein</t>
  </si>
  <si>
    <t>Beginnzeit</t>
  </si>
  <si>
    <t>Halle mit Adresse</t>
  </si>
  <si>
    <t>Anzahl Felder</t>
  </si>
  <si>
    <t xml:space="preserve">Ansprechpartner </t>
  </si>
  <si>
    <t>UVC Mank</t>
  </si>
  <si>
    <t>Marlies Strohmeier</t>
  </si>
  <si>
    <t>uvcmank@gmx.at</t>
  </si>
  <si>
    <t>VCU Wiener Neustadt</t>
  </si>
  <si>
    <t>Europaschule Wiener Neustadt, Europaallee 2, 2700 Wiener Neustadt</t>
  </si>
  <si>
    <t>Franz Kaiser</t>
  </si>
  <si>
    <t>BG/BRG Zwettl, Gymnasiumstraße 1, 3910 Zwettl</t>
  </si>
  <si>
    <t>Stefan Löschenbrand</t>
  </si>
  <si>
    <t>St. Pölten</t>
  </si>
  <si>
    <t>Oberweiden</t>
  </si>
  <si>
    <t>Johann Peck</t>
  </si>
  <si>
    <t>Mannschaften</t>
  </si>
  <si>
    <t>Reservierung Veranstalter</t>
  </si>
  <si>
    <t>Sporthalle Purgstall, Parkgasse 17, 3251 Purgstall</t>
  </si>
  <si>
    <t>Optimum Matzen, Jubiläumsplatz 8, 2243 Matzen</t>
  </si>
  <si>
    <t>HTL St. Pölten, Waldstraße 3, 3100 St. Pölten</t>
  </si>
  <si>
    <t>HS Mank, Friedhofweg 6, 3240 Mank</t>
  </si>
  <si>
    <t>Anzahl Teams</t>
  </si>
  <si>
    <t>LK1 w</t>
  </si>
  <si>
    <t>LK2 w</t>
  </si>
  <si>
    <t>LK1 m</t>
  </si>
  <si>
    <t>LK2 m</t>
  </si>
  <si>
    <t>LK1 x</t>
  </si>
  <si>
    <t>LK2 x</t>
  </si>
  <si>
    <t>SPU Zwettl Volleyballteam</t>
  </si>
  <si>
    <t>ASKÖ Purgstall</t>
  </si>
  <si>
    <t>Renate Hofmarcher</t>
  </si>
  <si>
    <t>URW Waldviertel</t>
  </si>
  <si>
    <t>Stadthalle Zwettl, Gymnasiumstraße 1, 3910 Zwettl</t>
  </si>
  <si>
    <t>Peciakowski Michael</t>
  </si>
  <si>
    <t>FREI</t>
  </si>
  <si>
    <t>Purgstall</t>
  </si>
  <si>
    <t>vb.oberweiden@aon.at</t>
  </si>
  <si>
    <t>0660/4238147</t>
  </si>
  <si>
    <t xml:space="preserve">E-Mail </t>
  </si>
  <si>
    <t>Tel.nummer</t>
  </si>
  <si>
    <t>Agnes Nusterer</t>
  </si>
  <si>
    <t>agnes@nusterer.com</t>
  </si>
  <si>
    <t>0664 / 310 29 44</t>
  </si>
  <si>
    <t xml:space="preserve">s.loesch@aon.at </t>
  </si>
  <si>
    <t>0664/1301574</t>
  </si>
  <si>
    <t>info@volleyball-wrn.at</t>
  </si>
  <si>
    <t>0650 9477644</t>
  </si>
  <si>
    <t>renate.hofmarcher@aon.at</t>
  </si>
  <si>
    <t>0650 651 44 40</t>
  </si>
  <si>
    <t>m.peciakowski@volleyball-waldviertel.at</t>
  </si>
  <si>
    <t>0650/3749778</t>
  </si>
  <si>
    <t>Waldviertel</t>
  </si>
  <si>
    <t>Zwettl</t>
  </si>
  <si>
    <t>Böheimkirchen</t>
  </si>
  <si>
    <t>Summe LK1 w</t>
  </si>
  <si>
    <t>Summe LK2 w</t>
  </si>
  <si>
    <t>Summe LK2 m</t>
  </si>
  <si>
    <t>Summe LK1 m</t>
  </si>
  <si>
    <t>Summe LK2 x</t>
  </si>
  <si>
    <t>Summe LK1 x</t>
  </si>
  <si>
    <t>m GESAMT</t>
  </si>
  <si>
    <t xml:space="preserve"> w GESAMT</t>
  </si>
  <si>
    <t xml:space="preserve"> x GESAMT</t>
  </si>
  <si>
    <t>x GESAMT</t>
  </si>
  <si>
    <t>w GESAMT</t>
  </si>
  <si>
    <t>Wr. Neustadt</t>
  </si>
  <si>
    <t>Traiskirchen</t>
  </si>
  <si>
    <t>Bisamberg</t>
  </si>
  <si>
    <t>VCA Amstetten</t>
  </si>
  <si>
    <t>BRG/BG Amstetten
3300 Amstetten
Anzengruberstr.7</t>
  </si>
  <si>
    <t>Micha Henschke</t>
  </si>
  <si>
    <t>micha.henschke@gmx.at</t>
  </si>
  <si>
    <t>0650/6551137</t>
  </si>
  <si>
    <t>Amstetten</t>
  </si>
  <si>
    <t>Kilb</t>
  </si>
  <si>
    <t>VS Kilb, St. Pöltner Straße 11, 3233 Kilb</t>
  </si>
  <si>
    <t>SH Zwettl, Gymnasiumstraße 1, 3910 Zwettl</t>
  </si>
  <si>
    <t>Mank</t>
  </si>
  <si>
    <t>Ybbs</t>
  </si>
  <si>
    <t>Verena Wittek</t>
  </si>
  <si>
    <t>verena10887@hotmail.com</t>
  </si>
  <si>
    <t>0664 3448667</t>
  </si>
  <si>
    <t>ABGESAGT</t>
  </si>
  <si>
    <t>Keine Anmeldung mehr möglich!</t>
  </si>
  <si>
    <t>Aschbach</t>
  </si>
  <si>
    <t>Keine Anmeldungen mehr möglich, Turnier wird verkleinert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</si>
</sst>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4" fontId="2" fillId="0" borderId="0" xfId="0" applyNumberFormat="1" applyFont="1" applyFill="1" applyBorder="1"/>
    <xf numFmtId="0" fontId="4" fillId="0" borderId="0" xfId="0" applyFont="1" applyFill="1" applyBorder="1"/>
    <xf numFmtId="14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20" fontId="2" fillId="0" borderId="1" xfId="0" applyNumberFormat="1" applyFont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0" fillId="0" borderId="4" xfId="0" applyBorder="1"/>
    <xf numFmtId="14" fontId="2" fillId="2" borderId="1" xfId="0" applyNumberFormat="1" applyFont="1" applyFill="1" applyBorder="1"/>
    <xf numFmtId="0" fontId="4" fillId="2" borderId="1" xfId="0" applyFont="1" applyFill="1" applyBorder="1"/>
    <xf numFmtId="0" fontId="2" fillId="0" borderId="1" xfId="0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6" xfId="0" applyFont="1" applyFill="1" applyBorder="1"/>
    <xf numFmtId="0" fontId="4" fillId="0" borderId="6" xfId="0" applyFont="1" applyBorder="1" applyAlignment="1">
      <alignment wrapText="1"/>
    </xf>
    <xf numFmtId="0" fontId="4" fillId="0" borderId="4" xfId="0" applyFont="1" applyFill="1" applyBorder="1"/>
    <xf numFmtId="0" fontId="2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0" xfId="0" applyFont="1" applyFill="1"/>
    <xf numFmtId="14" fontId="2" fillId="3" borderId="0" xfId="0" applyNumberFormat="1" applyFont="1" applyFill="1"/>
    <xf numFmtId="20" fontId="2" fillId="3" borderId="0" xfId="0" applyNumberFormat="1" applyFont="1" applyFill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4" fillId="4" borderId="4" xfId="0" applyFont="1" applyFill="1" applyBorder="1"/>
    <xf numFmtId="0" fontId="4" fillId="4" borderId="0" xfId="0" applyFont="1" applyFill="1"/>
    <xf numFmtId="0" fontId="4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2" xfId="0" applyFont="1" applyFill="1" applyBorder="1"/>
    <xf numFmtId="0" fontId="2" fillId="5" borderId="5" xfId="0" applyFont="1" applyFill="1" applyBorder="1" applyAlignment="1">
      <alignment horizontal="center"/>
    </xf>
    <xf numFmtId="0" fontId="4" fillId="4" borderId="2" xfId="0" applyFont="1" applyFill="1" applyBorder="1"/>
    <xf numFmtId="0" fontId="4" fillId="5" borderId="5" xfId="0" applyFont="1" applyFill="1" applyBorder="1"/>
    <xf numFmtId="0" fontId="4" fillId="5" borderId="5" xfId="0" applyFont="1" applyFill="1" applyBorder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5" borderId="4" xfId="0" applyFill="1" applyBorder="1"/>
    <xf numFmtId="0" fontId="0" fillId="5" borderId="0" xfId="0" applyFill="1"/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20" fontId="2" fillId="3" borderId="0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Border="1"/>
    <xf numFmtId="0" fontId="2" fillId="2" borderId="1" xfId="0" applyFont="1" applyFill="1" applyBorder="1"/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6" fillId="0" borderId="0" xfId="0" applyFont="1"/>
    <xf numFmtId="0" fontId="7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8" fillId="7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micha.henschke@gmx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micha.henschke@gmx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workbookViewId="0">
      <selection activeCell="I23" sqref="I23"/>
    </sheetView>
  </sheetViews>
  <sheetFormatPr baseColWidth="10" defaultColWidth="11.42578125" defaultRowHeight="15" x14ac:dyDescent="0.25"/>
  <cols>
    <col min="1" max="1" width="14.42578125" style="7" bestFit="1" customWidth="1"/>
    <col min="2" max="2" width="14.140625" style="10" customWidth="1"/>
    <col min="3" max="3" width="13.140625" style="4" bestFit="1" customWidth="1"/>
    <col min="4" max="4" width="19.42578125" style="4" customWidth="1"/>
    <col min="5" max="5" width="13.42578125" style="10" customWidth="1"/>
    <col min="6" max="7" width="13.42578125" style="8" customWidth="1"/>
    <col min="8" max="8" width="30.85546875" style="8" customWidth="1"/>
    <col min="9" max="9" width="35.7109375" style="8" customWidth="1"/>
    <col min="10" max="10" width="13.5703125" style="4" customWidth="1"/>
    <col min="11" max="16384" width="11.42578125" style="4"/>
  </cols>
  <sheetData>
    <row r="1" spans="1:10" ht="26.25" x14ac:dyDescent="0.4">
      <c r="F1" s="47">
        <f>F3-G11-G22-G30</f>
        <v>5</v>
      </c>
      <c r="G1" s="47" t="s">
        <v>36</v>
      </c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35" t="s">
        <v>3</v>
      </c>
      <c r="E2" s="6" t="s">
        <v>4</v>
      </c>
      <c r="F2" s="6" t="s">
        <v>17</v>
      </c>
      <c r="G2" s="38" t="s">
        <v>18</v>
      </c>
      <c r="H2" s="6" t="s">
        <v>5</v>
      </c>
      <c r="I2" s="17" t="s">
        <v>40</v>
      </c>
      <c r="J2" s="17" t="s">
        <v>41</v>
      </c>
    </row>
    <row r="3" spans="1:10" s="9" customFormat="1" ht="45" x14ac:dyDescent="0.25">
      <c r="A3" s="23">
        <v>44486</v>
      </c>
      <c r="B3" s="26">
        <v>0.41666666666666669</v>
      </c>
      <c r="C3" s="24" t="s">
        <v>14</v>
      </c>
      <c r="D3" s="36" t="s">
        <v>21</v>
      </c>
      <c r="E3" s="40">
        <v>3</v>
      </c>
      <c r="F3" s="16">
        <f>E3*5</f>
        <v>15</v>
      </c>
      <c r="G3" s="39">
        <v>2</v>
      </c>
      <c r="H3" s="15" t="s">
        <v>42</v>
      </c>
      <c r="I3" s="18" t="s">
        <v>43</v>
      </c>
      <c r="J3" s="18" t="s">
        <v>44</v>
      </c>
    </row>
    <row r="4" spans="1:10" x14ac:dyDescent="0.25">
      <c r="C4" s="37"/>
      <c r="F4" s="21"/>
    </row>
    <row r="5" spans="1:10" x14ac:dyDescent="0.25">
      <c r="A5" s="52" t="s">
        <v>24</v>
      </c>
      <c r="B5" s="53" t="s">
        <v>23</v>
      </c>
      <c r="C5" s="54"/>
      <c r="D5" s="52" t="s">
        <v>25</v>
      </c>
      <c r="E5" s="53" t="s">
        <v>23</v>
      </c>
      <c r="F5" s="55"/>
      <c r="G5" s="56"/>
      <c r="H5" s="56"/>
    </row>
    <row r="6" spans="1:10" x14ac:dyDescent="0.25">
      <c r="A6" s="57" t="s">
        <v>37</v>
      </c>
      <c r="B6" s="58">
        <v>1</v>
      </c>
      <c r="C6" s="59"/>
      <c r="D6" s="57" t="s">
        <v>37</v>
      </c>
      <c r="E6" s="58">
        <v>1</v>
      </c>
      <c r="F6" s="60"/>
      <c r="G6" s="56"/>
      <c r="H6" s="56"/>
    </row>
    <row r="7" spans="1:10" x14ac:dyDescent="0.25">
      <c r="A7" s="57" t="s">
        <v>14</v>
      </c>
      <c r="B7" s="58">
        <v>1</v>
      </c>
      <c r="C7" s="59"/>
      <c r="D7" s="57" t="s">
        <v>55</v>
      </c>
      <c r="E7" s="58">
        <v>1</v>
      </c>
      <c r="F7" s="60"/>
      <c r="G7" s="56"/>
      <c r="H7" s="56"/>
    </row>
    <row r="8" spans="1:10" x14ac:dyDescent="0.25">
      <c r="A8" s="57" t="s">
        <v>68</v>
      </c>
      <c r="B8" s="58">
        <v>1</v>
      </c>
      <c r="C8" s="59"/>
      <c r="D8" s="61"/>
      <c r="E8" s="58"/>
      <c r="F8" s="60"/>
      <c r="G8" s="56"/>
      <c r="H8" s="56"/>
    </row>
    <row r="9" spans="1:10" x14ac:dyDescent="0.25">
      <c r="A9" s="62"/>
      <c r="B9" s="63"/>
      <c r="C9" s="59"/>
      <c r="D9" s="61"/>
      <c r="E9" s="58"/>
      <c r="F9" s="60"/>
      <c r="G9" s="56"/>
      <c r="H9" s="56"/>
    </row>
    <row r="10" spans="1:10" x14ac:dyDescent="0.25">
      <c r="A10" s="62"/>
      <c r="B10" s="63"/>
      <c r="C10" s="59"/>
      <c r="D10" s="61"/>
      <c r="E10" s="58"/>
      <c r="F10" s="60"/>
      <c r="G10" s="56"/>
      <c r="H10" s="56"/>
    </row>
    <row r="11" spans="1:10" s="7" customFormat="1" x14ac:dyDescent="0.25">
      <c r="A11" s="52"/>
      <c r="B11" s="53">
        <f>SUM(B6:B10)</f>
        <v>3</v>
      </c>
      <c r="C11" s="64" t="s">
        <v>56</v>
      </c>
      <c r="D11" s="52"/>
      <c r="E11" s="53">
        <f>SUM(E6:E10)</f>
        <v>2</v>
      </c>
      <c r="F11" s="65" t="s">
        <v>57</v>
      </c>
      <c r="G11" s="53">
        <f>B11+E11</f>
        <v>5</v>
      </c>
      <c r="H11" s="53" t="s">
        <v>63</v>
      </c>
      <c r="I11" s="10"/>
    </row>
    <row r="12" spans="1:10" x14ac:dyDescent="0.25">
      <c r="C12" s="37"/>
      <c r="F12" s="21"/>
    </row>
    <row r="13" spans="1:10" x14ac:dyDescent="0.25">
      <c r="C13" s="37"/>
      <c r="F13" s="21"/>
    </row>
    <row r="14" spans="1:10" x14ac:dyDescent="0.25">
      <c r="A14" s="66" t="s">
        <v>26</v>
      </c>
      <c r="B14" s="67" t="s">
        <v>23</v>
      </c>
      <c r="C14" s="68"/>
      <c r="D14" s="66" t="s">
        <v>27</v>
      </c>
      <c r="E14" s="67" t="s">
        <v>23</v>
      </c>
      <c r="F14" s="69"/>
      <c r="G14" s="70"/>
      <c r="H14" s="70"/>
    </row>
    <row r="15" spans="1:10" x14ac:dyDescent="0.25">
      <c r="A15" s="71" t="s">
        <v>14</v>
      </c>
      <c r="B15" s="72">
        <v>2</v>
      </c>
      <c r="C15" s="73"/>
      <c r="D15" s="71" t="s">
        <v>67</v>
      </c>
      <c r="E15" s="72">
        <v>1</v>
      </c>
      <c r="F15" s="75"/>
      <c r="G15" s="70"/>
      <c r="H15" s="70"/>
    </row>
    <row r="16" spans="1:10" x14ac:dyDescent="0.25">
      <c r="A16" s="71" t="s">
        <v>67</v>
      </c>
      <c r="B16" s="72">
        <v>1</v>
      </c>
      <c r="C16" s="73"/>
      <c r="D16" s="71" t="s">
        <v>14</v>
      </c>
      <c r="E16" s="72">
        <v>1</v>
      </c>
      <c r="F16" s="75"/>
      <c r="G16" s="70"/>
      <c r="H16" s="70"/>
    </row>
    <row r="17" spans="1:9" x14ac:dyDescent="0.25">
      <c r="A17" s="71"/>
      <c r="B17" s="72"/>
      <c r="C17" s="73"/>
      <c r="D17" s="71"/>
      <c r="E17" s="72"/>
      <c r="F17" s="75"/>
      <c r="G17" s="70"/>
      <c r="H17" s="70"/>
    </row>
    <row r="18" spans="1:9" x14ac:dyDescent="0.25">
      <c r="A18" s="71"/>
      <c r="B18" s="72"/>
      <c r="C18" s="73"/>
      <c r="D18" s="71"/>
      <c r="E18" s="72"/>
      <c r="F18" s="75"/>
      <c r="G18" s="70"/>
      <c r="H18" s="70"/>
    </row>
    <row r="19" spans="1:9" x14ac:dyDescent="0.25">
      <c r="A19" s="71"/>
      <c r="B19" s="72"/>
      <c r="C19" s="73"/>
      <c r="D19" s="71"/>
      <c r="E19" s="72"/>
      <c r="F19" s="75"/>
      <c r="G19" s="70"/>
      <c r="H19" s="70"/>
    </row>
    <row r="20" spans="1:9" x14ac:dyDescent="0.25">
      <c r="A20" s="71"/>
      <c r="B20" s="72"/>
      <c r="C20" s="73"/>
      <c r="D20" s="71"/>
      <c r="E20" s="72"/>
      <c r="F20" s="75"/>
      <c r="G20" s="70"/>
      <c r="H20" s="70"/>
    </row>
    <row r="21" spans="1:9" x14ac:dyDescent="0.25">
      <c r="A21" s="71"/>
      <c r="B21" s="72"/>
      <c r="C21" s="73"/>
      <c r="D21" s="71"/>
      <c r="E21" s="72"/>
      <c r="F21" s="75"/>
      <c r="G21" s="70"/>
      <c r="H21" s="70"/>
    </row>
    <row r="22" spans="1:9" s="7" customFormat="1" x14ac:dyDescent="0.25">
      <c r="A22" s="66"/>
      <c r="B22" s="67">
        <f>SUM(B15:B21)</f>
        <v>3</v>
      </c>
      <c r="C22" s="76" t="s">
        <v>59</v>
      </c>
      <c r="D22" s="66"/>
      <c r="E22" s="67">
        <f>SUM(E15:E21)</f>
        <v>2</v>
      </c>
      <c r="F22" s="77" t="s">
        <v>58</v>
      </c>
      <c r="G22" s="67">
        <f>B22+E22</f>
        <v>5</v>
      </c>
      <c r="H22" s="67" t="s">
        <v>62</v>
      </c>
      <c r="I22" s="10"/>
    </row>
    <row r="23" spans="1:9" x14ac:dyDescent="0.25">
      <c r="C23" s="37"/>
      <c r="F23" s="21"/>
    </row>
    <row r="24" spans="1:9" x14ac:dyDescent="0.25">
      <c r="A24" s="78" t="s">
        <v>28</v>
      </c>
      <c r="B24" s="79" t="s">
        <v>23</v>
      </c>
      <c r="C24" s="80"/>
      <c r="D24" s="78" t="s">
        <v>29</v>
      </c>
      <c r="E24" s="79" t="s">
        <v>23</v>
      </c>
      <c r="F24" s="81"/>
      <c r="G24" s="82"/>
      <c r="H24" s="82"/>
    </row>
    <row r="25" spans="1:9" x14ac:dyDescent="0.25">
      <c r="A25" s="78"/>
      <c r="B25" s="79"/>
      <c r="C25" s="80"/>
      <c r="D25" s="83"/>
      <c r="E25" s="79"/>
      <c r="F25" s="81"/>
      <c r="G25" s="82"/>
      <c r="H25" s="82"/>
    </row>
    <row r="26" spans="1:9" x14ac:dyDescent="0.25">
      <c r="A26" s="78"/>
      <c r="B26" s="79"/>
      <c r="C26" s="80"/>
      <c r="D26" s="83"/>
      <c r="E26" s="79"/>
      <c r="F26" s="81"/>
      <c r="G26" s="82"/>
      <c r="H26" s="82"/>
    </row>
    <row r="27" spans="1:9" x14ac:dyDescent="0.25">
      <c r="A27" s="78"/>
      <c r="B27" s="79"/>
      <c r="C27" s="80"/>
      <c r="D27" s="83"/>
      <c r="E27" s="79"/>
      <c r="F27" s="81"/>
      <c r="G27" s="82"/>
      <c r="H27" s="82"/>
    </row>
    <row r="28" spans="1:9" x14ac:dyDescent="0.25">
      <c r="A28" s="78"/>
      <c r="B28" s="79"/>
      <c r="C28" s="80"/>
      <c r="D28" s="83"/>
      <c r="E28" s="79"/>
      <c r="F28" s="81"/>
      <c r="G28" s="82"/>
      <c r="H28" s="82"/>
    </row>
    <row r="29" spans="1:9" x14ac:dyDescent="0.25">
      <c r="A29" s="78"/>
      <c r="B29" s="79"/>
      <c r="C29" s="80"/>
      <c r="D29" s="83"/>
      <c r="E29" s="79"/>
      <c r="F29" s="81"/>
      <c r="G29" s="82"/>
      <c r="H29" s="82"/>
    </row>
    <row r="30" spans="1:9" x14ac:dyDescent="0.25">
      <c r="A30" s="84"/>
      <c r="B30" s="85">
        <f>SUM(B25:B29)</f>
        <v>0</v>
      </c>
      <c r="C30" s="86" t="s">
        <v>61</v>
      </c>
      <c r="D30" s="87"/>
      <c r="E30" s="85">
        <f>SUM(E25:E29)</f>
        <v>0</v>
      </c>
      <c r="F30" s="88" t="s">
        <v>60</v>
      </c>
      <c r="G30" s="85">
        <f>B30+E30</f>
        <v>0</v>
      </c>
      <c r="H30" s="85" t="s">
        <v>64</v>
      </c>
    </row>
    <row r="31" spans="1:9" x14ac:dyDescent="0.25">
      <c r="C31" s="37"/>
      <c r="F31" s="21"/>
    </row>
  </sheetData>
  <sheetProtection algorithmName="SHA-512" hashValue="FQs12Il9tAmYf8nh6eV1A3qqjaCN5REk5dfQF37wwsPI3MeHdTGBcZi8gj7Snb7C82bPfdPXpX31rAtSPkFc0A==" saltValue="jByMIjvZOa2JombKRjQWLw==" spinCount="100000" sheet="1" objects="1" scenario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F7D0-0F99-4B3B-9A6B-A63DBC9896AD}">
  <dimension ref="A1:J26"/>
  <sheetViews>
    <sheetView workbookViewId="0">
      <selection activeCell="B5" sqref="B5"/>
    </sheetView>
  </sheetViews>
  <sheetFormatPr baseColWidth="10" defaultRowHeight="15" x14ac:dyDescent="0.25"/>
  <cols>
    <col min="1" max="1" width="11.5703125" customWidth="1"/>
    <col min="2" max="2" width="13.140625" style="27" bestFit="1" customWidth="1"/>
    <col min="3" max="3" width="13.140625" bestFit="1" customWidth="1"/>
    <col min="4" max="4" width="19" customWidth="1"/>
    <col min="5" max="5" width="13.140625" style="27" bestFit="1" customWidth="1"/>
    <col min="6" max="6" width="13.7109375" bestFit="1" customWidth="1"/>
    <col min="7" max="7" width="14.5703125" customWidth="1"/>
    <col min="8" max="8" width="18.28515625" bestFit="1" customWidth="1"/>
    <col min="9" max="10" width="11.5703125" customWidth="1"/>
  </cols>
  <sheetData>
    <row r="1" spans="1:10" s="4" customFormat="1" ht="26.25" x14ac:dyDescent="0.4">
      <c r="A1" s="7"/>
      <c r="B1" s="10"/>
      <c r="E1" s="8"/>
      <c r="F1" s="47">
        <f>F3-G9-G17-G25</f>
        <v>0</v>
      </c>
      <c r="G1" s="47" t="s">
        <v>36</v>
      </c>
      <c r="H1" s="8"/>
      <c r="I1" s="8"/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45" x14ac:dyDescent="0.25">
      <c r="A3" s="23">
        <v>44619</v>
      </c>
      <c r="B3" s="26">
        <v>0.375</v>
      </c>
      <c r="C3" s="24" t="s">
        <v>6</v>
      </c>
      <c r="D3" s="36" t="s">
        <v>22</v>
      </c>
      <c r="E3" s="16">
        <v>1</v>
      </c>
      <c r="F3" s="16">
        <f t="shared" ref="F3" si="0">E3*5</f>
        <v>5</v>
      </c>
      <c r="G3" s="39">
        <v>2</v>
      </c>
      <c r="H3" s="19" t="s">
        <v>7</v>
      </c>
      <c r="I3" s="18" t="s">
        <v>8</v>
      </c>
    </row>
    <row r="4" spans="1:10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102"/>
      <c r="H4" s="102"/>
    </row>
    <row r="5" spans="1:10" x14ac:dyDescent="0.25">
      <c r="A5" s="57"/>
      <c r="B5" s="58"/>
      <c r="C5" s="59"/>
      <c r="D5" s="57" t="s">
        <v>79</v>
      </c>
      <c r="E5" s="58">
        <v>2</v>
      </c>
      <c r="F5" s="60"/>
      <c r="G5" s="102"/>
      <c r="H5" s="102"/>
    </row>
    <row r="6" spans="1:10" x14ac:dyDescent="0.25">
      <c r="A6" s="62"/>
      <c r="B6" s="63"/>
      <c r="C6" s="59"/>
      <c r="D6" s="57"/>
      <c r="E6" s="58"/>
      <c r="F6" s="60"/>
      <c r="G6" s="102"/>
      <c r="H6" s="102"/>
    </row>
    <row r="7" spans="1:10" x14ac:dyDescent="0.25">
      <c r="A7" s="62"/>
      <c r="B7" s="63"/>
      <c r="C7" s="59"/>
      <c r="D7" s="57"/>
      <c r="E7" s="58"/>
      <c r="F7" s="60"/>
      <c r="G7" s="102"/>
      <c r="H7" s="102"/>
    </row>
    <row r="8" spans="1:10" x14ac:dyDescent="0.25">
      <c r="A8" s="57"/>
      <c r="B8" s="58"/>
      <c r="C8" s="59"/>
      <c r="D8" s="61"/>
      <c r="E8" s="56"/>
      <c r="F8" s="60"/>
      <c r="G8" s="102"/>
      <c r="H8" s="102"/>
    </row>
    <row r="9" spans="1:10" s="7" customFormat="1" x14ac:dyDescent="0.25">
      <c r="A9" s="52"/>
      <c r="B9" s="53">
        <f>SUM(B5:B8)</f>
        <v>0</v>
      </c>
      <c r="C9" s="64" t="s">
        <v>56</v>
      </c>
      <c r="D9" s="52"/>
      <c r="E9" s="53">
        <f>SUM(E5:E8)</f>
        <v>2</v>
      </c>
      <c r="F9" s="64" t="s">
        <v>57</v>
      </c>
      <c r="G9" s="53">
        <f>B9+E9</f>
        <v>2</v>
      </c>
      <c r="H9" s="53" t="s">
        <v>66</v>
      </c>
      <c r="I9" s="10"/>
    </row>
    <row r="10" spans="1:10" x14ac:dyDescent="0.25">
      <c r="A10" s="7"/>
      <c r="B10" s="10"/>
      <c r="C10" s="37"/>
      <c r="D10" s="4"/>
      <c r="E10" s="8"/>
      <c r="F10" s="21"/>
    </row>
    <row r="11" spans="1:10" x14ac:dyDescent="0.25">
      <c r="A11" s="66" t="s">
        <v>26</v>
      </c>
      <c r="B11" s="67" t="s">
        <v>23</v>
      </c>
      <c r="C11" s="68"/>
      <c r="D11" s="66" t="s">
        <v>27</v>
      </c>
      <c r="E11" s="67" t="s">
        <v>23</v>
      </c>
      <c r="F11" s="69"/>
      <c r="G11" s="103"/>
      <c r="H11" s="103"/>
    </row>
    <row r="12" spans="1:10" x14ac:dyDescent="0.25">
      <c r="A12" s="71" t="s">
        <v>75</v>
      </c>
      <c r="B12" s="72">
        <v>2</v>
      </c>
      <c r="C12" s="73"/>
      <c r="D12" s="74"/>
      <c r="E12" s="70"/>
      <c r="F12" s="75"/>
      <c r="G12" s="103"/>
      <c r="H12" s="103"/>
    </row>
    <row r="13" spans="1:10" x14ac:dyDescent="0.25">
      <c r="A13" s="71"/>
      <c r="B13" s="72"/>
      <c r="C13" s="73"/>
      <c r="D13" s="74"/>
      <c r="E13" s="70"/>
      <c r="F13" s="75"/>
      <c r="G13" s="103"/>
      <c r="H13" s="103"/>
    </row>
    <row r="14" spans="1:10" x14ac:dyDescent="0.25">
      <c r="A14" s="71"/>
      <c r="B14" s="72"/>
      <c r="C14" s="73"/>
      <c r="D14" s="74"/>
      <c r="E14" s="70"/>
      <c r="F14" s="75"/>
      <c r="G14" s="103"/>
      <c r="H14" s="103"/>
    </row>
    <row r="15" spans="1:10" x14ac:dyDescent="0.25">
      <c r="A15" s="71"/>
      <c r="B15" s="72"/>
      <c r="C15" s="73"/>
      <c r="D15" s="74"/>
      <c r="E15" s="70"/>
      <c r="F15" s="75"/>
      <c r="G15" s="103"/>
      <c r="H15" s="103"/>
    </row>
    <row r="16" spans="1:10" x14ac:dyDescent="0.25">
      <c r="A16" s="71"/>
      <c r="B16" s="72"/>
      <c r="C16" s="73"/>
      <c r="D16" s="74"/>
      <c r="E16" s="70"/>
      <c r="F16" s="75"/>
      <c r="G16" s="103"/>
      <c r="H16" s="103"/>
    </row>
    <row r="17" spans="1:9" s="7" customFormat="1" x14ac:dyDescent="0.25">
      <c r="A17" s="66"/>
      <c r="B17" s="67">
        <f>SUM(B12:B16)</f>
        <v>2</v>
      </c>
      <c r="C17" s="76" t="s">
        <v>59</v>
      </c>
      <c r="D17" s="66"/>
      <c r="E17" s="67">
        <f>SUM(E12:E16)</f>
        <v>0</v>
      </c>
      <c r="F17" s="76" t="s">
        <v>58</v>
      </c>
      <c r="G17" s="67">
        <f>B17+E17</f>
        <v>2</v>
      </c>
      <c r="H17" s="67" t="s">
        <v>62</v>
      </c>
      <c r="I17" s="10"/>
    </row>
    <row r="18" spans="1:9" x14ac:dyDescent="0.25">
      <c r="A18" s="7"/>
      <c r="B18" s="10"/>
      <c r="C18" s="37"/>
      <c r="D18" s="4"/>
      <c r="E18" s="8"/>
      <c r="F18" s="21"/>
    </row>
    <row r="19" spans="1:9" x14ac:dyDescent="0.25">
      <c r="A19" s="84" t="s">
        <v>28</v>
      </c>
      <c r="B19" s="85" t="s">
        <v>23</v>
      </c>
      <c r="C19" s="90"/>
      <c r="D19" s="84" t="s">
        <v>29</v>
      </c>
      <c r="E19" s="85" t="s">
        <v>23</v>
      </c>
      <c r="F19" s="91"/>
      <c r="G19" s="95"/>
      <c r="H19" s="95"/>
    </row>
    <row r="20" spans="1:9" x14ac:dyDescent="0.25">
      <c r="A20" s="95"/>
      <c r="B20" s="97"/>
      <c r="C20" s="94"/>
      <c r="D20" s="95" t="s">
        <v>76</v>
      </c>
      <c r="E20" s="97">
        <v>1</v>
      </c>
      <c r="F20" s="94"/>
      <c r="G20" s="95"/>
      <c r="H20" s="95"/>
    </row>
    <row r="21" spans="1:9" x14ac:dyDescent="0.25">
      <c r="A21" s="95"/>
      <c r="B21" s="97"/>
      <c r="C21" s="94"/>
      <c r="D21" s="95"/>
      <c r="E21" s="97"/>
      <c r="F21" s="94"/>
      <c r="G21" s="95"/>
      <c r="H21" s="95"/>
    </row>
    <row r="22" spans="1:9" x14ac:dyDescent="0.25">
      <c r="A22" s="95"/>
      <c r="B22" s="97"/>
      <c r="C22" s="94"/>
      <c r="D22" s="95"/>
      <c r="E22" s="97"/>
      <c r="F22" s="94"/>
      <c r="G22" s="95"/>
      <c r="H22" s="95"/>
    </row>
    <row r="23" spans="1:9" x14ac:dyDescent="0.25">
      <c r="A23" s="95"/>
      <c r="B23" s="97"/>
      <c r="C23" s="94"/>
      <c r="D23" s="95"/>
      <c r="E23" s="97"/>
      <c r="F23" s="94"/>
      <c r="G23" s="95"/>
      <c r="H23" s="95"/>
    </row>
    <row r="24" spans="1:9" x14ac:dyDescent="0.25">
      <c r="A24" s="95"/>
      <c r="B24" s="97"/>
      <c r="C24" s="94"/>
      <c r="D24" s="95"/>
      <c r="E24" s="97"/>
      <c r="F24" s="94"/>
      <c r="G24" s="95"/>
      <c r="H24" s="95"/>
    </row>
    <row r="25" spans="1:9" s="7" customFormat="1" x14ac:dyDescent="0.25">
      <c r="A25" s="84"/>
      <c r="B25" s="85">
        <f>SUM(B20:B24)</f>
        <v>0</v>
      </c>
      <c r="C25" s="86" t="s">
        <v>61</v>
      </c>
      <c r="D25" s="84"/>
      <c r="E25" s="85">
        <f>SUM(E20:E24)</f>
        <v>1</v>
      </c>
      <c r="F25" s="86" t="s">
        <v>60</v>
      </c>
      <c r="G25" s="85">
        <f>B25+E25</f>
        <v>1</v>
      </c>
      <c r="H25" s="85" t="s">
        <v>65</v>
      </c>
      <c r="I25" s="10"/>
    </row>
    <row r="26" spans="1:9" x14ac:dyDescent="0.25">
      <c r="C26" s="22"/>
      <c r="F26" s="22"/>
    </row>
  </sheetData>
  <sheetProtection algorithmName="SHA-512" hashValue="DPHPIsWTSGho1aw3gR9eEBzqzZvZEbaip3SIBVHVadYG7lAbnf5ALaZPQbrn2xbeP4DkgIVfymVl62EfY/njtw==" saltValue="Uo7EQILLy8TjptVzwfpKP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DC7B-004D-43D2-AD9A-1D946550C31E}">
  <dimension ref="A1:J28"/>
  <sheetViews>
    <sheetView workbookViewId="0">
      <selection activeCell="J6" sqref="J6:K7"/>
    </sheetView>
  </sheetViews>
  <sheetFormatPr baseColWidth="10" defaultRowHeight="15" x14ac:dyDescent="0.25"/>
  <cols>
    <col min="1" max="1" width="20.42578125" customWidth="1"/>
    <col min="2" max="2" width="13.140625" style="27" bestFit="1" customWidth="1"/>
    <col min="3" max="3" width="13.140625" bestFit="1" customWidth="1"/>
    <col min="4" max="4" width="17" style="31" customWidth="1"/>
    <col min="5" max="5" width="13.140625" bestFit="1" customWidth="1"/>
    <col min="6" max="6" width="13.7109375" bestFit="1" customWidth="1"/>
    <col min="7" max="10" width="20.42578125" customWidth="1"/>
  </cols>
  <sheetData>
    <row r="1" spans="1:10" s="4" customFormat="1" ht="26.25" x14ac:dyDescent="0.4">
      <c r="A1" s="7"/>
      <c r="B1" s="10"/>
      <c r="D1" s="28"/>
      <c r="E1" s="8"/>
      <c r="F1" s="47">
        <f>F3-G11-G20-G27</f>
        <v>0</v>
      </c>
      <c r="G1" s="47" t="s">
        <v>36</v>
      </c>
      <c r="H1" s="8"/>
      <c r="I1" s="8"/>
    </row>
    <row r="2" spans="1:10" s="7" customFormat="1" ht="60" x14ac:dyDescent="0.25">
      <c r="A2" s="5" t="s">
        <v>0</v>
      </c>
      <c r="B2" s="25" t="s">
        <v>2</v>
      </c>
      <c r="C2" s="5" t="s">
        <v>1</v>
      </c>
      <c r="D2" s="29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x14ac:dyDescent="0.25">
      <c r="A3" s="23">
        <v>44619</v>
      </c>
      <c r="B3" s="26">
        <v>0.41666666666666669</v>
      </c>
      <c r="C3" s="24" t="s">
        <v>14</v>
      </c>
      <c r="D3" s="30"/>
      <c r="E3" s="16">
        <v>3</v>
      </c>
      <c r="F3" s="16">
        <f t="shared" ref="F3" si="0">E3*5</f>
        <v>15</v>
      </c>
      <c r="G3" s="16">
        <v>2</v>
      </c>
      <c r="H3" s="15" t="s">
        <v>42</v>
      </c>
      <c r="I3" s="18" t="s">
        <v>43</v>
      </c>
      <c r="J3" s="18" t="s">
        <v>44</v>
      </c>
    </row>
    <row r="4" spans="1:10" x14ac:dyDescent="0.25">
      <c r="A4" s="98" t="s">
        <v>24</v>
      </c>
      <c r="B4" s="99" t="s">
        <v>23</v>
      </c>
      <c r="C4" s="100"/>
      <c r="D4" s="104" t="s">
        <v>25</v>
      </c>
      <c r="E4" s="99" t="s">
        <v>23</v>
      </c>
      <c r="F4" s="101"/>
      <c r="G4" s="102"/>
      <c r="H4" s="102"/>
    </row>
    <row r="5" spans="1:10" x14ac:dyDescent="0.25">
      <c r="A5" s="57" t="s">
        <v>37</v>
      </c>
      <c r="B5" s="105">
        <v>2</v>
      </c>
      <c r="C5" s="59"/>
      <c r="D5" s="106" t="s">
        <v>37</v>
      </c>
      <c r="E5" s="105">
        <v>1</v>
      </c>
      <c r="F5" s="60"/>
      <c r="G5" s="102"/>
      <c r="H5" s="102"/>
    </row>
    <row r="6" spans="1:10" x14ac:dyDescent="0.25">
      <c r="A6" s="57" t="s">
        <v>14</v>
      </c>
      <c r="B6" s="105">
        <v>1</v>
      </c>
      <c r="C6" s="59"/>
      <c r="D6" s="106" t="s">
        <v>69</v>
      </c>
      <c r="E6" s="105">
        <v>1</v>
      </c>
      <c r="F6" s="60"/>
      <c r="G6" s="102"/>
      <c r="H6" s="102"/>
      <c r="J6" s="48"/>
    </row>
    <row r="7" spans="1:10" x14ac:dyDescent="0.25">
      <c r="A7" s="57" t="s">
        <v>67</v>
      </c>
      <c r="B7" s="105">
        <v>1</v>
      </c>
      <c r="C7" s="59"/>
      <c r="D7" s="108"/>
      <c r="E7" s="107"/>
      <c r="F7" s="60"/>
      <c r="G7" s="102"/>
      <c r="H7" s="102"/>
    </row>
    <row r="8" spans="1:10" x14ac:dyDescent="0.25">
      <c r="A8" s="57" t="s">
        <v>69</v>
      </c>
      <c r="B8" s="105">
        <v>1</v>
      </c>
      <c r="C8" s="59"/>
      <c r="D8" s="108"/>
      <c r="E8" s="107"/>
      <c r="F8" s="60"/>
      <c r="G8" s="102"/>
      <c r="H8" s="102"/>
    </row>
    <row r="9" spans="1:10" x14ac:dyDescent="0.25">
      <c r="A9" s="62"/>
      <c r="B9" s="109"/>
      <c r="C9" s="59"/>
      <c r="D9" s="108"/>
      <c r="E9" s="107"/>
      <c r="F9" s="60"/>
      <c r="G9" s="102"/>
      <c r="H9" s="102"/>
    </row>
    <row r="10" spans="1:10" x14ac:dyDescent="0.25">
      <c r="A10" s="57"/>
      <c r="B10" s="105"/>
      <c r="C10" s="59"/>
      <c r="D10" s="108"/>
      <c r="E10" s="107"/>
      <c r="F10" s="60"/>
      <c r="G10" s="102"/>
      <c r="H10" s="102"/>
    </row>
    <row r="11" spans="1:10" s="7" customFormat="1" x14ac:dyDescent="0.25">
      <c r="A11" s="52"/>
      <c r="B11" s="53">
        <f>SUM(B5:B10)</f>
        <v>5</v>
      </c>
      <c r="C11" s="64" t="s">
        <v>56</v>
      </c>
      <c r="D11" s="110"/>
      <c r="E11" s="52">
        <f>SUM(E5:E10)</f>
        <v>2</v>
      </c>
      <c r="F11" s="64" t="s">
        <v>57</v>
      </c>
      <c r="G11" s="53">
        <f>B11+E11</f>
        <v>7</v>
      </c>
      <c r="H11" s="53" t="s">
        <v>66</v>
      </c>
      <c r="I11" s="10"/>
    </row>
    <row r="12" spans="1:10" x14ac:dyDescent="0.25">
      <c r="A12" s="7"/>
      <c r="B12" s="49"/>
      <c r="C12" s="37"/>
      <c r="D12" s="28"/>
      <c r="E12" s="50"/>
      <c r="F12" s="21"/>
    </row>
    <row r="13" spans="1:10" x14ac:dyDescent="0.25">
      <c r="A13" s="66" t="s">
        <v>26</v>
      </c>
      <c r="B13" s="67" t="s">
        <v>23</v>
      </c>
      <c r="C13" s="68"/>
      <c r="D13" s="111" t="s">
        <v>27</v>
      </c>
      <c r="E13" s="67" t="s">
        <v>23</v>
      </c>
      <c r="F13" s="69"/>
      <c r="G13" s="103"/>
      <c r="H13" s="103"/>
    </row>
    <row r="14" spans="1:10" x14ac:dyDescent="0.25">
      <c r="A14" s="71" t="s">
        <v>14</v>
      </c>
      <c r="B14" s="112">
        <v>3</v>
      </c>
      <c r="C14" s="73"/>
      <c r="D14" s="113"/>
      <c r="E14" s="114"/>
      <c r="F14" s="75"/>
      <c r="G14" s="103"/>
      <c r="H14" s="103"/>
    </row>
    <row r="15" spans="1:10" x14ac:dyDescent="0.25">
      <c r="A15" s="71" t="s">
        <v>67</v>
      </c>
      <c r="B15" s="112">
        <v>2</v>
      </c>
      <c r="C15" s="73"/>
      <c r="D15" s="113"/>
      <c r="E15" s="114"/>
      <c r="F15" s="75"/>
      <c r="G15" s="103"/>
      <c r="H15" s="103"/>
    </row>
    <row r="16" spans="1:10" x14ac:dyDescent="0.25">
      <c r="A16" s="71" t="s">
        <v>69</v>
      </c>
      <c r="B16" s="112">
        <v>1</v>
      </c>
      <c r="C16" s="73"/>
      <c r="D16" s="113"/>
      <c r="E16" s="114"/>
      <c r="F16" s="75"/>
      <c r="G16" s="103"/>
      <c r="H16" s="103"/>
    </row>
    <row r="17" spans="1:9" x14ac:dyDescent="0.25">
      <c r="A17" s="71"/>
      <c r="B17" s="112"/>
      <c r="C17" s="73"/>
      <c r="D17" s="113"/>
      <c r="E17" s="114"/>
      <c r="F17" s="75"/>
      <c r="G17" s="103"/>
      <c r="H17" s="103"/>
    </row>
    <row r="18" spans="1:9" x14ac:dyDescent="0.25">
      <c r="A18" s="71"/>
      <c r="B18" s="112"/>
      <c r="C18" s="73"/>
      <c r="D18" s="113"/>
      <c r="E18" s="114"/>
      <c r="F18" s="75"/>
      <c r="G18" s="103"/>
      <c r="H18" s="103"/>
    </row>
    <row r="19" spans="1:9" x14ac:dyDescent="0.25">
      <c r="A19" s="71"/>
      <c r="B19" s="112"/>
      <c r="C19" s="73"/>
      <c r="D19" s="113"/>
      <c r="E19" s="114"/>
      <c r="F19" s="75"/>
      <c r="G19" s="103"/>
      <c r="H19" s="103"/>
    </row>
    <row r="20" spans="1:9" s="7" customFormat="1" x14ac:dyDescent="0.25">
      <c r="A20" s="66"/>
      <c r="B20" s="67">
        <f>SUM(B14:B19)</f>
        <v>6</v>
      </c>
      <c r="C20" s="76" t="s">
        <v>59</v>
      </c>
      <c r="D20" s="111"/>
      <c r="E20" s="66">
        <f>SUM(E14:E19)</f>
        <v>0</v>
      </c>
      <c r="F20" s="76" t="s">
        <v>58</v>
      </c>
      <c r="G20" s="67">
        <f>B20+E20</f>
        <v>6</v>
      </c>
      <c r="H20" s="67" t="s">
        <v>62</v>
      </c>
      <c r="I20" s="10"/>
    </row>
    <row r="21" spans="1:9" x14ac:dyDescent="0.25">
      <c r="A21" s="7"/>
      <c r="B21" s="49"/>
      <c r="C21" s="37"/>
      <c r="D21" s="28"/>
      <c r="E21" s="50"/>
      <c r="F21" s="21"/>
    </row>
    <row r="22" spans="1:9" x14ac:dyDescent="0.25">
      <c r="A22" s="84" t="s">
        <v>28</v>
      </c>
      <c r="B22" s="85" t="s">
        <v>23</v>
      </c>
      <c r="C22" s="90"/>
      <c r="D22" s="115" t="s">
        <v>29</v>
      </c>
      <c r="E22" s="85" t="s">
        <v>23</v>
      </c>
      <c r="F22" s="91"/>
      <c r="G22" s="95"/>
      <c r="H22" s="95"/>
    </row>
    <row r="23" spans="1:9" x14ac:dyDescent="0.25">
      <c r="A23" s="78" t="s">
        <v>55</v>
      </c>
      <c r="B23" s="116">
        <v>2</v>
      </c>
      <c r="C23" s="94"/>
      <c r="D23" s="117"/>
      <c r="E23" s="118"/>
      <c r="F23" s="94"/>
      <c r="G23" s="95"/>
      <c r="H23" s="95"/>
    </row>
    <row r="24" spans="1:9" x14ac:dyDescent="0.25">
      <c r="A24" s="95"/>
      <c r="B24" s="116"/>
      <c r="C24" s="94"/>
      <c r="D24" s="117"/>
      <c r="E24" s="118"/>
      <c r="F24" s="94"/>
      <c r="G24" s="95"/>
      <c r="H24" s="95"/>
    </row>
    <row r="25" spans="1:9" x14ac:dyDescent="0.25">
      <c r="A25" s="95"/>
      <c r="B25" s="116"/>
      <c r="C25" s="94"/>
      <c r="D25" s="117"/>
      <c r="E25" s="118"/>
      <c r="F25" s="94"/>
      <c r="G25" s="95"/>
      <c r="H25" s="95"/>
    </row>
    <row r="26" spans="1:9" x14ac:dyDescent="0.25">
      <c r="A26" s="95"/>
      <c r="B26" s="116"/>
      <c r="C26" s="94"/>
      <c r="D26" s="117"/>
      <c r="E26" s="118"/>
      <c r="F26" s="94"/>
      <c r="G26" s="95"/>
      <c r="H26" s="95"/>
    </row>
    <row r="27" spans="1:9" s="7" customFormat="1" x14ac:dyDescent="0.25">
      <c r="A27" s="84"/>
      <c r="B27" s="85">
        <f>SUM(B23:B26)</f>
        <v>2</v>
      </c>
      <c r="C27" s="86" t="s">
        <v>61</v>
      </c>
      <c r="D27" s="115"/>
      <c r="E27" s="84">
        <f>SUM(E23:E26)</f>
        <v>0</v>
      </c>
      <c r="F27" s="86" t="s">
        <v>60</v>
      </c>
      <c r="G27" s="85">
        <f>B27+E27</f>
        <v>2</v>
      </c>
      <c r="H27" s="85" t="s">
        <v>65</v>
      </c>
      <c r="I27" s="10"/>
    </row>
    <row r="28" spans="1:9" x14ac:dyDescent="0.25">
      <c r="C28" s="22"/>
      <c r="E28" s="51"/>
      <c r="F28" s="22"/>
    </row>
  </sheetData>
  <sheetProtection algorithmName="SHA-512" hashValue="vdacv0KxqIk4b04acDDM+8blovtHUFsDChpZhFjTjPdsb7lmjoelX7Wn2Iq5f/QfTrZr0FkrndjfAWABKd2vNw==" saltValue="k/ModM5DKOFDyJnvfyrTG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FBBF8-A436-4208-B38F-C59444C15E0D}">
  <dimension ref="A1:J31"/>
  <sheetViews>
    <sheetView workbookViewId="0">
      <selection activeCell="A8" sqref="A8"/>
    </sheetView>
  </sheetViews>
  <sheetFormatPr baseColWidth="10" defaultRowHeight="15" x14ac:dyDescent="0.25"/>
  <cols>
    <col min="1" max="1" width="11.5703125" bestFit="1" customWidth="1"/>
    <col min="2" max="2" width="13.140625" style="27" bestFit="1" customWidth="1"/>
    <col min="3" max="3" width="16.28515625" bestFit="1" customWidth="1"/>
    <col min="4" max="4" width="21.140625" customWidth="1"/>
    <col min="5" max="5" width="13.140625" style="27" bestFit="1" customWidth="1"/>
    <col min="6" max="6" width="14.5703125" customWidth="1"/>
    <col min="7" max="7" width="12.7109375" bestFit="1" customWidth="1"/>
    <col min="8" max="8" width="19.42578125" bestFit="1" customWidth="1"/>
    <col min="9" max="9" width="23.42578125" bestFit="1" customWidth="1"/>
    <col min="10" max="10" width="12.85546875" bestFit="1" customWidth="1"/>
  </cols>
  <sheetData>
    <row r="1" spans="1:10" s="4" customFormat="1" ht="26.25" x14ac:dyDescent="0.4">
      <c r="A1" s="7"/>
      <c r="B1" s="10"/>
      <c r="E1" s="8"/>
      <c r="F1" s="47">
        <f>F3-G12-G22-G30</f>
        <v>0</v>
      </c>
      <c r="G1" s="47" t="s">
        <v>36</v>
      </c>
      <c r="H1" s="8"/>
      <c r="I1" s="8"/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45" x14ac:dyDescent="0.25">
      <c r="A3" s="23">
        <v>44632</v>
      </c>
      <c r="B3" s="26">
        <v>0.41666666666666669</v>
      </c>
      <c r="C3" s="119" t="s">
        <v>70</v>
      </c>
      <c r="D3" s="120" t="s">
        <v>71</v>
      </c>
      <c r="E3" s="40">
        <v>2</v>
      </c>
      <c r="F3" s="16">
        <f t="shared" ref="F3" si="0">E3*5</f>
        <v>10</v>
      </c>
      <c r="G3" s="16">
        <v>3</v>
      </c>
      <c r="H3" s="121" t="s">
        <v>72</v>
      </c>
      <c r="I3" s="18" t="s">
        <v>73</v>
      </c>
      <c r="J3" s="18" t="s">
        <v>74</v>
      </c>
    </row>
    <row r="4" spans="1:10" s="4" customFormat="1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56"/>
      <c r="H4" s="56"/>
      <c r="I4" s="8"/>
    </row>
    <row r="5" spans="1:10" x14ac:dyDescent="0.25">
      <c r="A5" s="57" t="s">
        <v>86</v>
      </c>
      <c r="B5" s="58">
        <v>1</v>
      </c>
      <c r="C5" s="59"/>
      <c r="D5" s="57" t="s">
        <v>86</v>
      </c>
      <c r="E5" s="56">
        <v>1</v>
      </c>
      <c r="F5" s="60"/>
      <c r="G5" s="56"/>
      <c r="H5" s="56"/>
    </row>
    <row r="6" spans="1:10" x14ac:dyDescent="0.25">
      <c r="A6" s="57" t="s">
        <v>68</v>
      </c>
      <c r="B6" s="58">
        <v>2</v>
      </c>
      <c r="C6" s="59"/>
      <c r="D6" s="57"/>
      <c r="E6" s="56"/>
      <c r="F6" s="60"/>
      <c r="G6" s="56"/>
      <c r="H6" s="56"/>
    </row>
    <row r="7" spans="1:10" x14ac:dyDescent="0.25">
      <c r="A7" s="57" t="s">
        <v>37</v>
      </c>
      <c r="B7" s="58">
        <v>2</v>
      </c>
      <c r="C7" s="59"/>
      <c r="D7" s="57"/>
      <c r="E7" s="56"/>
      <c r="F7" s="60"/>
      <c r="G7" s="56"/>
      <c r="H7" s="56"/>
    </row>
    <row r="8" spans="1:10" x14ac:dyDescent="0.25">
      <c r="A8" s="57"/>
      <c r="B8" s="58"/>
      <c r="C8" s="59"/>
      <c r="D8" s="57"/>
      <c r="E8" s="56"/>
      <c r="F8" s="60"/>
      <c r="G8" s="56"/>
      <c r="H8" s="56"/>
    </row>
    <row r="9" spans="1:10" x14ac:dyDescent="0.25">
      <c r="A9" s="62"/>
      <c r="B9" s="63"/>
      <c r="C9" s="59"/>
      <c r="D9" s="57"/>
      <c r="E9" s="56"/>
      <c r="F9" s="60"/>
      <c r="G9" s="56"/>
      <c r="H9" s="56"/>
    </row>
    <row r="10" spans="1:10" x14ac:dyDescent="0.25">
      <c r="A10" s="62"/>
      <c r="B10" s="63"/>
      <c r="C10" s="59"/>
      <c r="D10" s="57"/>
      <c r="E10" s="56"/>
      <c r="F10" s="60"/>
      <c r="G10" s="56"/>
      <c r="H10" s="56"/>
    </row>
    <row r="11" spans="1:10" x14ac:dyDescent="0.25">
      <c r="A11" s="57"/>
      <c r="B11" s="58"/>
      <c r="C11" s="59"/>
      <c r="D11" s="57"/>
      <c r="E11" s="56"/>
      <c r="F11" s="60"/>
      <c r="G11" s="56"/>
      <c r="H11" s="56"/>
    </row>
    <row r="12" spans="1:10" s="7" customFormat="1" x14ac:dyDescent="0.25">
      <c r="A12" s="52"/>
      <c r="B12" s="53">
        <f>SUM(B5:B11)</f>
        <v>5</v>
      </c>
      <c r="C12" s="64" t="s">
        <v>56</v>
      </c>
      <c r="D12" s="52"/>
      <c r="E12" s="53">
        <f>SUM(E5:E11)</f>
        <v>1</v>
      </c>
      <c r="F12" s="64" t="s">
        <v>57</v>
      </c>
      <c r="G12" s="53">
        <f>B12+E12</f>
        <v>6</v>
      </c>
      <c r="H12" s="53" t="s">
        <v>66</v>
      </c>
      <c r="I12" s="10"/>
    </row>
    <row r="13" spans="1:10" x14ac:dyDescent="0.25">
      <c r="A13" s="7"/>
      <c r="B13" s="10"/>
      <c r="C13" s="37"/>
      <c r="D13" s="4"/>
      <c r="E13" s="8"/>
      <c r="F13" s="21"/>
      <c r="G13" s="8"/>
      <c r="H13" s="8"/>
    </row>
    <row r="14" spans="1:10" x14ac:dyDescent="0.25">
      <c r="A14" s="66" t="s">
        <v>26</v>
      </c>
      <c r="B14" s="67" t="s">
        <v>23</v>
      </c>
      <c r="C14" s="68"/>
      <c r="D14" s="66" t="s">
        <v>27</v>
      </c>
      <c r="E14" s="67" t="s">
        <v>23</v>
      </c>
      <c r="F14" s="69"/>
      <c r="G14" s="70"/>
      <c r="H14" s="70"/>
    </row>
    <row r="15" spans="1:10" x14ac:dyDescent="0.25">
      <c r="A15" s="71" t="s">
        <v>75</v>
      </c>
      <c r="B15" s="72">
        <v>1</v>
      </c>
      <c r="C15" s="73"/>
      <c r="D15" s="71" t="s">
        <v>75</v>
      </c>
      <c r="E15" s="70">
        <v>1</v>
      </c>
      <c r="F15" s="75"/>
      <c r="G15" s="70"/>
      <c r="H15" s="70"/>
    </row>
    <row r="16" spans="1:10" x14ac:dyDescent="0.25">
      <c r="A16" s="71" t="s">
        <v>86</v>
      </c>
      <c r="B16" s="72">
        <v>2</v>
      </c>
      <c r="C16" s="73"/>
      <c r="D16" s="71"/>
      <c r="E16" s="70"/>
      <c r="F16" s="75"/>
      <c r="G16" s="70"/>
      <c r="H16" s="70"/>
    </row>
    <row r="17" spans="1:9" x14ac:dyDescent="0.25">
      <c r="A17" s="71"/>
      <c r="B17" s="72"/>
      <c r="C17" s="73"/>
      <c r="D17" s="71"/>
      <c r="E17" s="70"/>
      <c r="F17" s="75"/>
      <c r="G17" s="70"/>
      <c r="H17" s="70"/>
    </row>
    <row r="18" spans="1:9" x14ac:dyDescent="0.25">
      <c r="A18" s="71"/>
      <c r="B18" s="72"/>
      <c r="C18" s="73"/>
      <c r="D18" s="71"/>
      <c r="E18" s="70"/>
      <c r="F18" s="75"/>
      <c r="G18" s="70"/>
      <c r="H18" s="70"/>
    </row>
    <row r="19" spans="1:9" x14ac:dyDescent="0.25">
      <c r="A19" s="71"/>
      <c r="B19" s="72"/>
      <c r="C19" s="73"/>
      <c r="D19" s="71"/>
      <c r="E19" s="70"/>
      <c r="F19" s="75"/>
      <c r="G19" s="70"/>
      <c r="H19" s="70"/>
    </row>
    <row r="20" spans="1:9" x14ac:dyDescent="0.25">
      <c r="A20" s="71"/>
      <c r="B20" s="72"/>
      <c r="C20" s="73"/>
      <c r="D20" s="71"/>
      <c r="E20" s="70"/>
      <c r="F20" s="75"/>
      <c r="G20" s="70"/>
      <c r="H20" s="70"/>
    </row>
    <row r="21" spans="1:9" x14ac:dyDescent="0.25">
      <c r="A21" s="71"/>
      <c r="B21" s="72"/>
      <c r="C21" s="73"/>
      <c r="D21" s="71"/>
      <c r="E21" s="70"/>
      <c r="F21" s="75"/>
      <c r="G21" s="70"/>
      <c r="H21" s="70"/>
    </row>
    <row r="22" spans="1:9" s="7" customFormat="1" x14ac:dyDescent="0.25">
      <c r="A22" s="66"/>
      <c r="B22" s="67">
        <f>SUM(B15:B21)</f>
        <v>3</v>
      </c>
      <c r="C22" s="76" t="s">
        <v>59</v>
      </c>
      <c r="D22" s="66"/>
      <c r="E22" s="67">
        <f>SUM(E15:E21)</f>
        <v>1</v>
      </c>
      <c r="F22" s="76" t="s">
        <v>58</v>
      </c>
      <c r="G22" s="67">
        <f>B22+E22</f>
        <v>4</v>
      </c>
      <c r="H22" s="67" t="s">
        <v>62</v>
      </c>
      <c r="I22" s="10"/>
    </row>
    <row r="23" spans="1:9" x14ac:dyDescent="0.25">
      <c r="A23" s="7"/>
      <c r="B23" s="10"/>
      <c r="C23" s="37"/>
      <c r="D23" s="4"/>
      <c r="E23" s="8"/>
      <c r="F23" s="21"/>
      <c r="G23" s="8"/>
      <c r="H23" s="8"/>
    </row>
    <row r="24" spans="1:9" x14ac:dyDescent="0.25">
      <c r="A24" s="84" t="s">
        <v>28</v>
      </c>
      <c r="B24" s="85" t="s">
        <v>23</v>
      </c>
      <c r="C24" s="90"/>
      <c r="D24" s="84" t="s">
        <v>29</v>
      </c>
      <c r="E24" s="85" t="s">
        <v>23</v>
      </c>
      <c r="F24" s="91"/>
      <c r="G24" s="82"/>
      <c r="H24" s="82"/>
    </row>
    <row r="25" spans="1:9" x14ac:dyDescent="0.25">
      <c r="A25" s="95"/>
      <c r="B25" s="97"/>
      <c r="C25" s="94"/>
      <c r="D25" s="92"/>
      <c r="E25" s="97"/>
      <c r="F25" s="94"/>
      <c r="G25" s="95"/>
      <c r="H25" s="95"/>
    </row>
    <row r="26" spans="1:9" x14ac:dyDescent="0.25">
      <c r="A26" s="95"/>
      <c r="B26" s="97"/>
      <c r="C26" s="94"/>
      <c r="D26" s="92"/>
      <c r="E26" s="97"/>
      <c r="F26" s="94"/>
      <c r="G26" s="95"/>
      <c r="H26" s="95"/>
    </row>
    <row r="27" spans="1:9" x14ac:dyDescent="0.25">
      <c r="A27" s="95"/>
      <c r="B27" s="97"/>
      <c r="C27" s="94"/>
      <c r="D27" s="92"/>
      <c r="E27" s="97"/>
      <c r="F27" s="94"/>
      <c r="G27" s="95"/>
      <c r="H27" s="95"/>
    </row>
    <row r="28" spans="1:9" x14ac:dyDescent="0.25">
      <c r="A28" s="95"/>
      <c r="B28" s="97"/>
      <c r="C28" s="94"/>
      <c r="D28" s="92"/>
      <c r="E28" s="97"/>
      <c r="F28" s="94"/>
      <c r="G28" s="95"/>
      <c r="H28" s="95"/>
    </row>
    <row r="29" spans="1:9" x14ac:dyDescent="0.25">
      <c r="A29" s="95"/>
      <c r="B29" s="97"/>
      <c r="C29" s="94"/>
      <c r="D29" s="92"/>
      <c r="E29" s="97"/>
      <c r="F29" s="94"/>
      <c r="G29" s="95"/>
      <c r="H29" s="95"/>
    </row>
    <row r="30" spans="1:9" s="7" customFormat="1" x14ac:dyDescent="0.25">
      <c r="A30" s="84"/>
      <c r="B30" s="85">
        <f>SUM(B25:B29)</f>
        <v>0</v>
      </c>
      <c r="C30" s="86" t="s">
        <v>61</v>
      </c>
      <c r="D30" s="84"/>
      <c r="E30" s="85">
        <f>SUM(E25:E29)</f>
        <v>0</v>
      </c>
      <c r="F30" s="86" t="s">
        <v>60</v>
      </c>
      <c r="G30" s="85">
        <f>B30+E30</f>
        <v>0</v>
      </c>
      <c r="H30" s="85" t="s">
        <v>65</v>
      </c>
      <c r="I30" s="10"/>
    </row>
    <row r="31" spans="1:9" x14ac:dyDescent="0.25">
      <c r="C31" s="22"/>
      <c r="F31" s="22"/>
    </row>
  </sheetData>
  <sheetProtection algorithmName="SHA-512" hashValue="FMVokvgoa9BVWFyuFlUCrnv/5aJImJK7/39CwbCs3qm3Og+R7nidPXKORMTKhVZcWH0kHgusnfaTleM+lUK0Iw==" saltValue="1GGj/CEgIsF31vjMxptdtA==" spinCount="100000" sheet="1" objects="1" scenarios="1" selectLockedCells="1" selectUnlockedCells="1"/>
  <hyperlinks>
    <hyperlink ref="I3" r:id="rId1" xr:uid="{18C94089-4613-4E9A-8785-40076B73A4C1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B101-6080-4464-9409-BCB0ADB1F698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workbookViewId="0">
      <selection activeCell="B10" sqref="B10"/>
    </sheetView>
  </sheetViews>
  <sheetFormatPr baseColWidth="10" defaultColWidth="11.42578125" defaultRowHeight="15" x14ac:dyDescent="0.25"/>
  <cols>
    <col min="1" max="1" width="13" style="3" bestFit="1" customWidth="1"/>
    <col min="2" max="2" width="13.140625" style="33" bestFit="1" customWidth="1"/>
    <col min="3" max="3" width="19.85546875" style="1" customWidth="1"/>
    <col min="4" max="4" width="21.7109375" style="1" customWidth="1"/>
    <col min="5" max="5" width="12.42578125" style="33" bestFit="1" customWidth="1"/>
    <col min="6" max="6" width="14.85546875" style="2" customWidth="1"/>
    <col min="7" max="7" width="12.42578125" style="2" customWidth="1"/>
    <col min="8" max="8" width="21.85546875" style="2" customWidth="1"/>
    <col min="9" max="9" width="36.140625" style="2" bestFit="1" customWidth="1"/>
    <col min="10" max="10" width="14.85546875" style="1" customWidth="1"/>
    <col min="11" max="16384" width="11.42578125" style="1"/>
  </cols>
  <sheetData>
    <row r="1" spans="1:10" s="4" customFormat="1" ht="26.25" x14ac:dyDescent="0.4">
      <c r="A1" s="7"/>
      <c r="B1" s="10"/>
      <c r="E1" s="10"/>
      <c r="F1" s="47">
        <f>F3-G10-G17-G22</f>
        <v>7</v>
      </c>
      <c r="G1" s="47" t="s">
        <v>36</v>
      </c>
      <c r="H1" s="8"/>
      <c r="I1" s="8"/>
    </row>
    <row r="2" spans="1:10" s="7" customFormat="1" ht="45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45" x14ac:dyDescent="0.25">
      <c r="A3" s="23">
        <v>44514</v>
      </c>
      <c r="B3" s="26">
        <v>0.41666666666666669</v>
      </c>
      <c r="C3" s="41" t="s">
        <v>30</v>
      </c>
      <c r="D3" s="34" t="s">
        <v>78</v>
      </c>
      <c r="E3" s="40">
        <v>4</v>
      </c>
      <c r="F3" s="16">
        <f t="shared" ref="F3" si="0">E3*5</f>
        <v>20</v>
      </c>
      <c r="G3" s="16">
        <v>2</v>
      </c>
      <c r="H3" s="15" t="s">
        <v>13</v>
      </c>
      <c r="I3" s="18" t="s">
        <v>45</v>
      </c>
      <c r="J3" s="18" t="s">
        <v>46</v>
      </c>
    </row>
    <row r="4" spans="1:10" x14ac:dyDescent="0.25">
      <c r="A4" s="13"/>
      <c r="B4" s="32"/>
      <c r="C4" s="42"/>
      <c r="D4" s="14"/>
      <c r="E4" s="46"/>
      <c r="F4" s="44"/>
      <c r="G4" s="11"/>
      <c r="H4" s="12"/>
      <c r="I4" s="11"/>
      <c r="J4" s="3"/>
    </row>
    <row r="5" spans="1:10" s="4" customFormat="1" x14ac:dyDescent="0.25">
      <c r="A5" s="52" t="s">
        <v>24</v>
      </c>
      <c r="B5" s="53" t="s">
        <v>23</v>
      </c>
      <c r="C5" s="54"/>
      <c r="D5" s="52" t="s">
        <v>25</v>
      </c>
      <c r="E5" s="53" t="s">
        <v>23</v>
      </c>
      <c r="F5" s="55"/>
      <c r="G5" s="56"/>
      <c r="H5" s="56"/>
      <c r="I5" s="8"/>
    </row>
    <row r="6" spans="1:10" s="4" customFormat="1" x14ac:dyDescent="0.25">
      <c r="A6" s="57" t="s">
        <v>37</v>
      </c>
      <c r="B6" s="58">
        <v>1</v>
      </c>
      <c r="C6" s="59"/>
      <c r="D6" s="57" t="s">
        <v>37</v>
      </c>
      <c r="E6" s="58">
        <v>1</v>
      </c>
      <c r="F6" s="60"/>
      <c r="G6" s="56"/>
      <c r="H6" s="56"/>
      <c r="I6" s="8"/>
    </row>
    <row r="7" spans="1:10" s="4" customFormat="1" x14ac:dyDescent="0.25">
      <c r="A7" s="57" t="s">
        <v>54</v>
      </c>
      <c r="B7" s="58">
        <v>2</v>
      </c>
      <c r="C7" s="59"/>
      <c r="D7" s="57" t="s">
        <v>54</v>
      </c>
      <c r="E7" s="58">
        <v>1</v>
      </c>
      <c r="F7" s="60"/>
      <c r="G7" s="56"/>
      <c r="H7" s="56"/>
      <c r="I7" s="8"/>
    </row>
    <row r="8" spans="1:10" s="4" customFormat="1" x14ac:dyDescent="0.25">
      <c r="A8" s="57" t="s">
        <v>69</v>
      </c>
      <c r="B8" s="58">
        <v>1</v>
      </c>
      <c r="C8" s="59"/>
      <c r="D8" s="57" t="s">
        <v>69</v>
      </c>
      <c r="E8" s="58">
        <v>1</v>
      </c>
      <c r="F8" s="60"/>
      <c r="G8" s="56"/>
      <c r="H8" s="56"/>
      <c r="I8" s="8"/>
    </row>
    <row r="9" spans="1:10" s="4" customFormat="1" x14ac:dyDescent="0.25">
      <c r="A9" s="62" t="s">
        <v>68</v>
      </c>
      <c r="B9" s="58">
        <v>1</v>
      </c>
      <c r="C9" s="59"/>
      <c r="D9" s="57" t="s">
        <v>68</v>
      </c>
      <c r="E9" s="58">
        <v>1</v>
      </c>
      <c r="F9" s="60"/>
      <c r="G9" s="56"/>
      <c r="H9" s="56"/>
      <c r="I9" s="8"/>
    </row>
    <row r="10" spans="1:10" s="7" customFormat="1" x14ac:dyDescent="0.25">
      <c r="A10" s="52"/>
      <c r="B10" s="53">
        <f>SUM(B6:B9)</f>
        <v>5</v>
      </c>
      <c r="C10" s="64" t="s">
        <v>56</v>
      </c>
      <c r="D10" s="52"/>
      <c r="E10" s="53">
        <f>SUM(E6:E9)</f>
        <v>4</v>
      </c>
      <c r="F10" s="64" t="s">
        <v>57</v>
      </c>
      <c r="G10" s="53">
        <f>B10+E10</f>
        <v>9</v>
      </c>
      <c r="H10" s="53" t="s">
        <v>63</v>
      </c>
      <c r="I10" s="10"/>
    </row>
    <row r="11" spans="1:10" s="4" customFormat="1" x14ac:dyDescent="0.25">
      <c r="A11" s="7"/>
      <c r="B11" s="10"/>
      <c r="C11" s="37"/>
      <c r="E11" s="10"/>
      <c r="F11" s="21"/>
      <c r="G11" s="8"/>
      <c r="H11" s="8"/>
      <c r="I11" s="8"/>
    </row>
    <row r="12" spans="1:10" s="4" customFormat="1" x14ac:dyDescent="0.25">
      <c r="A12" s="7"/>
      <c r="B12" s="10"/>
      <c r="C12" s="37"/>
      <c r="E12" s="10"/>
      <c r="F12" s="21"/>
      <c r="G12" s="8"/>
      <c r="H12" s="8"/>
      <c r="I12" s="8"/>
    </row>
    <row r="13" spans="1:10" s="4" customFormat="1" x14ac:dyDescent="0.25">
      <c r="A13" s="66" t="s">
        <v>26</v>
      </c>
      <c r="B13" s="67" t="s">
        <v>23</v>
      </c>
      <c r="C13" s="68"/>
      <c r="D13" s="66" t="s">
        <v>27</v>
      </c>
      <c r="E13" s="67" t="s">
        <v>23</v>
      </c>
      <c r="F13" s="69"/>
      <c r="G13" s="70"/>
      <c r="H13" s="70"/>
      <c r="I13" s="8"/>
    </row>
    <row r="14" spans="1:10" s="4" customFormat="1" x14ac:dyDescent="0.25">
      <c r="A14" s="71" t="s">
        <v>53</v>
      </c>
      <c r="B14" s="72">
        <v>3</v>
      </c>
      <c r="C14" s="73"/>
      <c r="D14" s="74"/>
      <c r="E14" s="72"/>
      <c r="F14" s="75"/>
      <c r="G14" s="70"/>
      <c r="H14" s="70"/>
      <c r="I14" s="8"/>
    </row>
    <row r="15" spans="1:10" s="4" customFormat="1" x14ac:dyDescent="0.25">
      <c r="A15" s="71"/>
      <c r="B15" s="72"/>
      <c r="C15" s="73"/>
      <c r="D15" s="74"/>
      <c r="E15" s="72"/>
      <c r="F15" s="75"/>
      <c r="G15" s="70"/>
      <c r="H15" s="70"/>
      <c r="I15" s="8"/>
    </row>
    <row r="16" spans="1:10" s="4" customFormat="1" x14ac:dyDescent="0.25">
      <c r="A16" s="71"/>
      <c r="B16" s="72"/>
      <c r="C16" s="73"/>
      <c r="D16" s="74"/>
      <c r="E16" s="72"/>
      <c r="F16" s="75"/>
      <c r="G16" s="70"/>
      <c r="H16" s="70"/>
      <c r="I16" s="8"/>
    </row>
    <row r="17" spans="1:9" s="4" customFormat="1" x14ac:dyDescent="0.25">
      <c r="A17" s="66"/>
      <c r="B17" s="67">
        <f>SUM(B14:B16)</f>
        <v>3</v>
      </c>
      <c r="C17" s="76" t="s">
        <v>59</v>
      </c>
      <c r="D17" s="89"/>
      <c r="E17" s="67">
        <f>SUM(E14:E16)</f>
        <v>0</v>
      </c>
      <c r="F17" s="77" t="s">
        <v>58</v>
      </c>
      <c r="G17" s="67">
        <f>B17+E17</f>
        <v>3</v>
      </c>
      <c r="H17" s="67" t="s">
        <v>62</v>
      </c>
      <c r="I17" s="8"/>
    </row>
    <row r="18" spans="1:9" s="4" customFormat="1" x14ac:dyDescent="0.25">
      <c r="A18" s="7"/>
      <c r="B18" s="10"/>
      <c r="C18" s="37"/>
      <c r="E18" s="10"/>
      <c r="F18" s="21"/>
      <c r="G18" s="8"/>
      <c r="H18" s="8"/>
      <c r="I18" s="8"/>
    </row>
    <row r="19" spans="1:9" s="4" customFormat="1" x14ac:dyDescent="0.25">
      <c r="A19" s="84" t="s">
        <v>28</v>
      </c>
      <c r="B19" s="85" t="s">
        <v>23</v>
      </c>
      <c r="C19" s="90"/>
      <c r="D19" s="84" t="s">
        <v>29</v>
      </c>
      <c r="E19" s="85" t="s">
        <v>23</v>
      </c>
      <c r="F19" s="91"/>
      <c r="G19" s="82"/>
      <c r="H19" s="82"/>
      <c r="I19" s="8"/>
    </row>
    <row r="20" spans="1:9" x14ac:dyDescent="0.25">
      <c r="A20" s="92" t="s">
        <v>69</v>
      </c>
      <c r="B20" s="93">
        <v>1</v>
      </c>
      <c r="C20" s="94"/>
      <c r="D20" s="95"/>
      <c r="E20" s="93"/>
      <c r="F20" s="96"/>
      <c r="G20" s="97"/>
      <c r="H20" s="97"/>
    </row>
    <row r="21" spans="1:9" x14ac:dyDescent="0.25">
      <c r="A21" s="92"/>
      <c r="B21" s="93"/>
      <c r="C21" s="94"/>
      <c r="D21" s="95"/>
      <c r="E21" s="93"/>
      <c r="F21" s="96"/>
      <c r="G21" s="97"/>
      <c r="H21" s="97"/>
    </row>
    <row r="22" spans="1:9" s="4" customFormat="1" x14ac:dyDescent="0.25">
      <c r="A22" s="84"/>
      <c r="B22" s="85">
        <f>SUM(B19:B21)</f>
        <v>1</v>
      </c>
      <c r="C22" s="86" t="s">
        <v>61</v>
      </c>
      <c r="D22" s="87"/>
      <c r="E22" s="85">
        <f>SUM(E19:E21)</f>
        <v>0</v>
      </c>
      <c r="F22" s="88" t="s">
        <v>60</v>
      </c>
      <c r="G22" s="85">
        <f>B22+E22</f>
        <v>1</v>
      </c>
      <c r="H22" s="85" t="s">
        <v>64</v>
      </c>
    </row>
    <row r="23" spans="1:9" x14ac:dyDescent="0.25">
      <c r="C23" s="43"/>
      <c r="F23" s="45"/>
    </row>
  </sheetData>
  <sheetProtection algorithmName="SHA-512" hashValue="9P12CbVLikr7c5CGaiTIowzTrxpbdGyWF7l/FH8dfJZTlrW+JQ272pIQd46/l7KmnpqgPFikewmT3N33OeltpQ==" saltValue="qpSghfhDIwP9P2oJTbhsYQ==" spinCount="100000" sheet="1" objects="1" scenario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E7E4-CA60-4FAA-BF62-4153D953E241}">
  <dimension ref="A1:J32"/>
  <sheetViews>
    <sheetView workbookViewId="0">
      <selection activeCell="H11" sqref="H11"/>
    </sheetView>
  </sheetViews>
  <sheetFormatPr baseColWidth="10" defaultColWidth="11.42578125" defaultRowHeight="15" x14ac:dyDescent="0.25"/>
  <cols>
    <col min="1" max="1" width="12.85546875" style="7" bestFit="1" customWidth="1"/>
    <col min="2" max="2" width="13.140625" style="10" bestFit="1" customWidth="1"/>
    <col min="3" max="3" width="24.85546875" style="4" bestFit="1" customWidth="1"/>
    <col min="4" max="4" width="27.28515625" style="4" customWidth="1"/>
    <col min="5" max="5" width="13.140625" style="8" bestFit="1" customWidth="1"/>
    <col min="6" max="6" width="13.5703125" style="8" customWidth="1"/>
    <col min="7" max="7" width="12.7109375" style="8" bestFit="1" customWidth="1"/>
    <col min="8" max="8" width="19.5703125" style="8" bestFit="1" customWidth="1"/>
    <col min="9" max="9" width="36.140625" style="8" bestFit="1" customWidth="1"/>
    <col min="10" max="10" width="13.5703125" style="4" bestFit="1" customWidth="1"/>
    <col min="11" max="16384" width="11.42578125" style="4"/>
  </cols>
  <sheetData>
    <row r="1" spans="1:10" ht="26.25" x14ac:dyDescent="0.4">
      <c r="A1" s="123" t="s">
        <v>84</v>
      </c>
      <c r="B1" s="123"/>
      <c r="C1" s="123"/>
      <c r="D1" s="123"/>
      <c r="E1" s="123"/>
      <c r="F1" s="47">
        <f>F3-G12-G22-G31</f>
        <v>5</v>
      </c>
      <c r="G1" s="47" t="s">
        <v>36</v>
      </c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30" x14ac:dyDescent="0.25">
      <c r="A3" s="23">
        <v>44542</v>
      </c>
      <c r="B3" s="26">
        <v>0.41666666666666669</v>
      </c>
      <c r="C3" s="24" t="s">
        <v>76</v>
      </c>
      <c r="D3" s="34" t="s">
        <v>77</v>
      </c>
      <c r="E3" s="16">
        <v>2</v>
      </c>
      <c r="F3" s="16">
        <f t="shared" ref="F3" si="0">E3*5</f>
        <v>10</v>
      </c>
      <c r="G3" s="16">
        <v>2</v>
      </c>
      <c r="H3" s="19" t="s">
        <v>81</v>
      </c>
      <c r="I3" s="18" t="s">
        <v>82</v>
      </c>
      <c r="J3" s="122" t="s">
        <v>83</v>
      </c>
    </row>
    <row r="4" spans="1:10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56"/>
      <c r="H4" s="56"/>
    </row>
    <row r="5" spans="1:10" x14ac:dyDescent="0.25">
      <c r="A5" s="57"/>
      <c r="B5" s="58"/>
      <c r="C5" s="59"/>
      <c r="D5" s="57" t="s">
        <v>79</v>
      </c>
      <c r="E5" s="58">
        <v>2</v>
      </c>
      <c r="F5" s="60"/>
      <c r="G5" s="56"/>
      <c r="H5" s="56"/>
    </row>
    <row r="6" spans="1:10" x14ac:dyDescent="0.25">
      <c r="A6" s="57"/>
      <c r="B6" s="58"/>
      <c r="C6" s="59"/>
      <c r="D6" s="57" t="s">
        <v>80</v>
      </c>
      <c r="E6" s="58">
        <v>1</v>
      </c>
      <c r="F6" s="60"/>
      <c r="G6" s="56"/>
      <c r="H6" s="56"/>
    </row>
    <row r="7" spans="1:10" x14ac:dyDescent="0.25">
      <c r="A7" s="57"/>
      <c r="B7" s="58"/>
      <c r="C7" s="59"/>
      <c r="D7" s="57" t="s">
        <v>76</v>
      </c>
      <c r="E7" s="58">
        <v>1</v>
      </c>
      <c r="F7" s="60"/>
      <c r="G7" s="56"/>
      <c r="H7" s="56"/>
    </row>
    <row r="8" spans="1:10" x14ac:dyDescent="0.25">
      <c r="A8" s="57"/>
      <c r="B8" s="58"/>
      <c r="C8" s="59"/>
      <c r="D8" s="57"/>
      <c r="E8" s="58"/>
      <c r="F8" s="60"/>
      <c r="G8" s="56"/>
      <c r="H8" s="56"/>
    </row>
    <row r="9" spans="1:10" x14ac:dyDescent="0.25">
      <c r="A9" s="62"/>
      <c r="B9" s="63"/>
      <c r="C9" s="59"/>
      <c r="D9" s="57"/>
      <c r="E9" s="58"/>
      <c r="F9" s="60"/>
      <c r="G9" s="56"/>
      <c r="H9" s="56"/>
    </row>
    <row r="10" spans="1:10" x14ac:dyDescent="0.25">
      <c r="A10" s="62"/>
      <c r="B10" s="63"/>
      <c r="C10" s="59"/>
      <c r="D10" s="57"/>
      <c r="E10" s="58"/>
      <c r="F10" s="60"/>
      <c r="G10" s="56"/>
      <c r="H10" s="56"/>
    </row>
    <row r="11" spans="1:10" x14ac:dyDescent="0.25">
      <c r="A11" s="57"/>
      <c r="B11" s="58"/>
      <c r="C11" s="59"/>
      <c r="D11" s="61"/>
      <c r="E11" s="56"/>
      <c r="F11" s="60"/>
      <c r="G11" s="56"/>
      <c r="H11" s="56"/>
    </row>
    <row r="12" spans="1:10" s="7" customFormat="1" x14ac:dyDescent="0.25">
      <c r="A12" s="52"/>
      <c r="B12" s="53">
        <f>SUM(B5:B11)</f>
        <v>0</v>
      </c>
      <c r="C12" s="64" t="s">
        <v>56</v>
      </c>
      <c r="D12" s="52"/>
      <c r="E12" s="53">
        <f>SUM(E5:E11)</f>
        <v>4</v>
      </c>
      <c r="F12" s="65"/>
      <c r="G12" s="53">
        <f>B12+E12</f>
        <v>4</v>
      </c>
      <c r="H12" s="53" t="s">
        <v>63</v>
      </c>
      <c r="I12" s="10"/>
    </row>
    <row r="13" spans="1:10" x14ac:dyDescent="0.25">
      <c r="C13" s="37"/>
      <c r="F13" s="21"/>
    </row>
    <row r="14" spans="1:10" x14ac:dyDescent="0.25">
      <c r="A14" s="66" t="s">
        <v>26</v>
      </c>
      <c r="B14" s="67" t="s">
        <v>23</v>
      </c>
      <c r="C14" s="68"/>
      <c r="D14" s="66" t="s">
        <v>27</v>
      </c>
      <c r="E14" s="67" t="s">
        <v>23</v>
      </c>
      <c r="F14" s="69"/>
      <c r="G14" s="70"/>
      <c r="H14" s="70"/>
    </row>
    <row r="15" spans="1:10" x14ac:dyDescent="0.25">
      <c r="A15" s="71"/>
      <c r="B15" s="72"/>
      <c r="C15" s="73"/>
      <c r="D15" s="74"/>
      <c r="E15" s="70"/>
      <c r="F15" s="75"/>
      <c r="G15" s="70"/>
      <c r="H15" s="70"/>
    </row>
    <row r="16" spans="1:10" x14ac:dyDescent="0.25">
      <c r="A16" s="71"/>
      <c r="B16" s="72"/>
      <c r="C16" s="73"/>
      <c r="D16" s="74"/>
      <c r="E16" s="70"/>
      <c r="F16" s="75"/>
      <c r="G16" s="70"/>
      <c r="H16" s="70"/>
    </row>
    <row r="17" spans="1:9" x14ac:dyDescent="0.25">
      <c r="A17" s="71"/>
      <c r="B17" s="72"/>
      <c r="C17" s="73"/>
      <c r="D17" s="74"/>
      <c r="E17" s="70"/>
      <c r="F17" s="75"/>
      <c r="G17" s="70"/>
      <c r="H17" s="70"/>
    </row>
    <row r="18" spans="1:9" x14ac:dyDescent="0.25">
      <c r="A18" s="71"/>
      <c r="B18" s="72"/>
      <c r="C18" s="73"/>
      <c r="D18" s="74"/>
      <c r="E18" s="70"/>
      <c r="F18" s="75"/>
      <c r="G18" s="70"/>
      <c r="H18" s="70"/>
    </row>
    <row r="19" spans="1:9" x14ac:dyDescent="0.25">
      <c r="A19" s="71"/>
      <c r="B19" s="72"/>
      <c r="C19" s="73"/>
      <c r="D19" s="74"/>
      <c r="E19" s="70"/>
      <c r="F19" s="75"/>
      <c r="G19" s="70"/>
      <c r="H19" s="70"/>
    </row>
    <row r="20" spans="1:9" x14ac:dyDescent="0.25">
      <c r="A20" s="71"/>
      <c r="B20" s="72"/>
      <c r="C20" s="73"/>
      <c r="D20" s="74"/>
      <c r="E20" s="70"/>
      <c r="F20" s="75"/>
      <c r="G20" s="70"/>
      <c r="H20" s="70"/>
    </row>
    <row r="21" spans="1:9" x14ac:dyDescent="0.25">
      <c r="A21" s="71"/>
      <c r="B21" s="72"/>
      <c r="C21" s="73"/>
      <c r="D21" s="74"/>
      <c r="E21" s="70"/>
      <c r="F21" s="75"/>
      <c r="G21" s="70"/>
      <c r="H21" s="70"/>
    </row>
    <row r="22" spans="1:9" s="7" customFormat="1" x14ac:dyDescent="0.25">
      <c r="A22" s="66"/>
      <c r="B22" s="67">
        <f>SUM(B15:B21)</f>
        <v>0</v>
      </c>
      <c r="C22" s="76"/>
      <c r="D22" s="66"/>
      <c r="E22" s="67">
        <f>SUM(E15:E21)</f>
        <v>0</v>
      </c>
      <c r="F22" s="77"/>
      <c r="G22" s="67">
        <f>B22+E22</f>
        <v>0</v>
      </c>
      <c r="H22" s="67" t="s">
        <v>62</v>
      </c>
      <c r="I22" s="10"/>
    </row>
    <row r="23" spans="1:9" x14ac:dyDescent="0.25">
      <c r="C23" s="37"/>
      <c r="F23" s="21"/>
    </row>
    <row r="24" spans="1:9" x14ac:dyDescent="0.25">
      <c r="A24" s="84" t="s">
        <v>28</v>
      </c>
      <c r="B24" s="85" t="s">
        <v>23</v>
      </c>
      <c r="C24" s="90"/>
      <c r="D24" s="84" t="s">
        <v>29</v>
      </c>
      <c r="E24" s="85" t="s">
        <v>23</v>
      </c>
      <c r="F24" s="91"/>
      <c r="G24" s="82"/>
      <c r="H24" s="82"/>
    </row>
    <row r="25" spans="1:9" x14ac:dyDescent="0.25">
      <c r="A25" s="78"/>
      <c r="B25" s="79"/>
      <c r="C25" s="80"/>
      <c r="D25" s="83" t="s">
        <v>76</v>
      </c>
      <c r="E25" s="82">
        <v>1</v>
      </c>
      <c r="F25" s="81"/>
      <c r="G25" s="82"/>
      <c r="H25" s="82"/>
    </row>
    <row r="26" spans="1:9" x14ac:dyDescent="0.25">
      <c r="A26" s="78"/>
      <c r="B26" s="79"/>
      <c r="C26" s="80"/>
      <c r="D26" s="83"/>
      <c r="E26" s="82"/>
      <c r="F26" s="81"/>
      <c r="G26" s="82"/>
      <c r="H26" s="82"/>
    </row>
    <row r="27" spans="1:9" x14ac:dyDescent="0.25">
      <c r="A27" s="78"/>
      <c r="B27" s="79"/>
      <c r="C27" s="80"/>
      <c r="D27" s="83"/>
      <c r="E27" s="82"/>
      <c r="F27" s="81"/>
      <c r="G27" s="82"/>
      <c r="H27" s="82"/>
    </row>
    <row r="28" spans="1:9" x14ac:dyDescent="0.25">
      <c r="A28" s="78"/>
      <c r="B28" s="79"/>
      <c r="C28" s="80"/>
      <c r="D28" s="83"/>
      <c r="E28" s="82"/>
      <c r="F28" s="81"/>
      <c r="G28" s="82"/>
      <c r="H28" s="82"/>
    </row>
    <row r="29" spans="1:9" x14ac:dyDescent="0.25">
      <c r="A29" s="78"/>
      <c r="B29" s="79"/>
      <c r="C29" s="80"/>
      <c r="D29" s="83"/>
      <c r="E29" s="82"/>
      <c r="F29" s="81"/>
      <c r="G29" s="82"/>
      <c r="H29" s="82"/>
    </row>
    <row r="30" spans="1:9" x14ac:dyDescent="0.25">
      <c r="A30" s="78"/>
      <c r="B30" s="79"/>
      <c r="C30" s="80"/>
      <c r="D30" s="83"/>
      <c r="E30" s="82"/>
      <c r="F30" s="81"/>
      <c r="G30" s="82"/>
      <c r="H30" s="82"/>
    </row>
    <row r="31" spans="1:9" s="7" customFormat="1" x14ac:dyDescent="0.25">
      <c r="A31" s="84"/>
      <c r="B31" s="85">
        <f>SUM(B25:B30)</f>
        <v>0</v>
      </c>
      <c r="C31" s="86"/>
      <c r="D31" s="84"/>
      <c r="E31" s="85">
        <f>SUM(E25:E30)</f>
        <v>1</v>
      </c>
      <c r="F31" s="88"/>
      <c r="G31" s="85">
        <f>B31+E31</f>
        <v>1</v>
      </c>
      <c r="H31" s="85" t="s">
        <v>65</v>
      </c>
      <c r="I31" s="10"/>
    </row>
    <row r="32" spans="1:9" x14ac:dyDescent="0.25">
      <c r="C32" s="37"/>
      <c r="F32" s="21"/>
    </row>
  </sheetData>
  <sheetProtection algorithmName="SHA-512" hashValue="A9pLCqTXJBnIUrMoix/G2D3q3vf9CDxhFo0LZYAlCu5KijibTe/8TZ4nduq5wBaBKsogftsILbgrh4Hsp2sIzg==" saltValue="79Wruxs/lQevXuPyj6npbA==" spinCount="100000" sheet="1" objects="1" scenarios="1" selectLockedCells="1" selectUnlockedCells="1"/>
  <mergeCells count="1">
    <mergeCell ref="A1:E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workbookViewId="0">
      <selection sqref="A1:E1"/>
    </sheetView>
  </sheetViews>
  <sheetFormatPr baseColWidth="10" defaultColWidth="11.42578125" defaultRowHeight="15" x14ac:dyDescent="0.25"/>
  <cols>
    <col min="1" max="1" width="12.85546875" style="7" bestFit="1" customWidth="1"/>
    <col min="2" max="2" width="13.140625" style="10" bestFit="1" customWidth="1"/>
    <col min="3" max="3" width="24.85546875" style="4" bestFit="1" customWidth="1"/>
    <col min="4" max="4" width="27.28515625" style="4" customWidth="1"/>
    <col min="5" max="5" width="13.140625" style="8" bestFit="1" customWidth="1"/>
    <col min="6" max="6" width="13.5703125" style="8" customWidth="1"/>
    <col min="7" max="7" width="12.7109375" style="8" bestFit="1" customWidth="1"/>
    <col min="8" max="8" width="19.5703125" style="8" bestFit="1" customWidth="1"/>
    <col min="9" max="9" width="36.140625" style="8" bestFit="1" customWidth="1"/>
    <col min="10" max="10" width="11.85546875" style="4" customWidth="1"/>
    <col min="11" max="16384" width="11.42578125" style="4"/>
  </cols>
  <sheetData>
    <row r="1" spans="1:10" ht="26.25" x14ac:dyDescent="0.4">
      <c r="A1" s="123" t="s">
        <v>84</v>
      </c>
      <c r="B1" s="123"/>
      <c r="C1" s="123"/>
      <c r="D1" s="123"/>
      <c r="E1" s="123"/>
      <c r="F1" s="47">
        <f>F3-G12-G22-G31</f>
        <v>12</v>
      </c>
      <c r="G1" s="47" t="s">
        <v>36</v>
      </c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30" x14ac:dyDescent="0.25">
      <c r="A3" s="23">
        <v>44549</v>
      </c>
      <c r="B3" s="26">
        <v>0.41666666666666669</v>
      </c>
      <c r="C3" s="24" t="s">
        <v>9</v>
      </c>
      <c r="D3" s="34" t="s">
        <v>10</v>
      </c>
      <c r="E3" s="16">
        <v>4</v>
      </c>
      <c r="F3" s="16">
        <f t="shared" ref="F3" si="0">E3*5</f>
        <v>20</v>
      </c>
      <c r="G3" s="16">
        <v>2</v>
      </c>
      <c r="H3" s="19" t="s">
        <v>11</v>
      </c>
      <c r="I3" s="18" t="s">
        <v>47</v>
      </c>
      <c r="J3" s="20" t="s">
        <v>48</v>
      </c>
    </row>
    <row r="4" spans="1:10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56"/>
      <c r="H4" s="56"/>
    </row>
    <row r="5" spans="1:10" x14ac:dyDescent="0.25">
      <c r="A5" s="57" t="s">
        <v>67</v>
      </c>
      <c r="B5" s="58">
        <v>1</v>
      </c>
      <c r="C5" s="59"/>
      <c r="D5" s="61" t="s">
        <v>69</v>
      </c>
      <c r="E5" s="56">
        <v>2</v>
      </c>
      <c r="F5" s="60"/>
      <c r="G5" s="56"/>
      <c r="H5" s="56"/>
    </row>
    <row r="6" spans="1:10" x14ac:dyDescent="0.25">
      <c r="A6" s="57" t="s">
        <v>69</v>
      </c>
      <c r="B6" s="58">
        <v>1</v>
      </c>
      <c r="C6" s="59"/>
      <c r="D6" s="61"/>
      <c r="E6" s="56"/>
      <c r="F6" s="60"/>
      <c r="G6" s="56"/>
      <c r="H6" s="56"/>
    </row>
    <row r="7" spans="1:10" x14ac:dyDescent="0.25">
      <c r="A7" s="57"/>
      <c r="B7" s="58"/>
      <c r="C7" s="59"/>
      <c r="D7" s="61"/>
      <c r="E7" s="56"/>
      <c r="F7" s="60"/>
      <c r="G7" s="56"/>
      <c r="H7" s="56"/>
    </row>
    <row r="8" spans="1:10" x14ac:dyDescent="0.25">
      <c r="A8" s="57"/>
      <c r="B8" s="58"/>
      <c r="C8" s="59"/>
      <c r="D8" s="61"/>
      <c r="E8" s="56"/>
      <c r="F8" s="60"/>
      <c r="G8" s="56"/>
      <c r="H8" s="56"/>
    </row>
    <row r="9" spans="1:10" x14ac:dyDescent="0.25">
      <c r="A9" s="62"/>
      <c r="B9" s="63"/>
      <c r="C9" s="59"/>
      <c r="D9" s="61"/>
      <c r="E9" s="56"/>
      <c r="F9" s="60"/>
      <c r="G9" s="56"/>
      <c r="H9" s="56"/>
    </row>
    <row r="10" spans="1:10" x14ac:dyDescent="0.25">
      <c r="A10" s="62"/>
      <c r="B10" s="63"/>
      <c r="C10" s="59"/>
      <c r="D10" s="61"/>
      <c r="E10" s="56"/>
      <c r="F10" s="60"/>
      <c r="G10" s="56"/>
      <c r="H10" s="56"/>
    </row>
    <row r="11" spans="1:10" x14ac:dyDescent="0.25">
      <c r="A11" s="57"/>
      <c r="B11" s="58"/>
      <c r="C11" s="59"/>
      <c r="D11" s="61"/>
      <c r="E11" s="56"/>
      <c r="F11" s="60"/>
      <c r="G11" s="56"/>
      <c r="H11" s="56"/>
    </row>
    <row r="12" spans="1:10" s="7" customFormat="1" x14ac:dyDescent="0.25">
      <c r="A12" s="52"/>
      <c r="B12" s="53">
        <f>SUM(B5:B11)</f>
        <v>2</v>
      </c>
      <c r="C12" s="64" t="s">
        <v>56</v>
      </c>
      <c r="D12" s="52"/>
      <c r="E12" s="53">
        <f>SUM(E5:E11)</f>
        <v>2</v>
      </c>
      <c r="F12" s="65"/>
      <c r="G12" s="53">
        <f>B12+E12</f>
        <v>4</v>
      </c>
      <c r="H12" s="53" t="s">
        <v>63</v>
      </c>
      <c r="I12" s="10"/>
    </row>
    <row r="13" spans="1:10" x14ac:dyDescent="0.25">
      <c r="C13" s="37"/>
      <c r="F13" s="21"/>
    </row>
    <row r="14" spans="1:10" x14ac:dyDescent="0.25">
      <c r="A14" s="66" t="s">
        <v>26</v>
      </c>
      <c r="B14" s="67" t="s">
        <v>23</v>
      </c>
      <c r="C14" s="68"/>
      <c r="D14" s="66" t="s">
        <v>27</v>
      </c>
      <c r="E14" s="67" t="s">
        <v>23</v>
      </c>
      <c r="F14" s="69"/>
      <c r="G14" s="70"/>
      <c r="H14" s="70"/>
    </row>
    <row r="15" spans="1:10" x14ac:dyDescent="0.25">
      <c r="A15" s="71" t="s">
        <v>67</v>
      </c>
      <c r="B15" s="72">
        <v>3</v>
      </c>
      <c r="C15" s="73"/>
      <c r="D15" s="74"/>
      <c r="E15" s="70"/>
      <c r="F15" s="75"/>
      <c r="G15" s="70"/>
      <c r="H15" s="70"/>
    </row>
    <row r="16" spans="1:10" x14ac:dyDescent="0.25">
      <c r="A16" s="71" t="s">
        <v>69</v>
      </c>
      <c r="B16" s="72">
        <v>1</v>
      </c>
      <c r="C16" s="73"/>
      <c r="D16" s="74"/>
      <c r="E16" s="70"/>
      <c r="F16" s="75"/>
      <c r="G16" s="70"/>
      <c r="H16" s="70"/>
    </row>
    <row r="17" spans="1:9" x14ac:dyDescent="0.25">
      <c r="A17" s="71"/>
      <c r="B17" s="72"/>
      <c r="C17" s="73"/>
      <c r="D17" s="74"/>
      <c r="E17" s="70"/>
      <c r="F17" s="75"/>
      <c r="G17" s="70"/>
      <c r="H17" s="70"/>
    </row>
    <row r="18" spans="1:9" x14ac:dyDescent="0.25">
      <c r="A18" s="71"/>
      <c r="B18" s="72"/>
      <c r="C18" s="73"/>
      <c r="D18" s="74"/>
      <c r="E18" s="70"/>
      <c r="F18" s="75"/>
      <c r="G18" s="70"/>
      <c r="H18" s="70"/>
    </row>
    <row r="19" spans="1:9" x14ac:dyDescent="0.25">
      <c r="A19" s="71"/>
      <c r="B19" s="72"/>
      <c r="C19" s="73"/>
      <c r="D19" s="74"/>
      <c r="E19" s="70"/>
      <c r="F19" s="75"/>
      <c r="G19" s="70"/>
      <c r="H19" s="70"/>
    </row>
    <row r="20" spans="1:9" x14ac:dyDescent="0.25">
      <c r="A20" s="71"/>
      <c r="B20" s="72"/>
      <c r="C20" s="73"/>
      <c r="D20" s="74"/>
      <c r="E20" s="70"/>
      <c r="F20" s="75"/>
      <c r="G20" s="70"/>
      <c r="H20" s="70"/>
    </row>
    <row r="21" spans="1:9" x14ac:dyDescent="0.25">
      <c r="A21" s="71"/>
      <c r="B21" s="72"/>
      <c r="C21" s="73"/>
      <c r="D21" s="74"/>
      <c r="E21" s="70"/>
      <c r="F21" s="75"/>
      <c r="G21" s="70"/>
      <c r="H21" s="70"/>
    </row>
    <row r="22" spans="1:9" s="7" customFormat="1" x14ac:dyDescent="0.25">
      <c r="A22" s="66"/>
      <c r="B22" s="67">
        <f>SUM(B15:B21)</f>
        <v>4</v>
      </c>
      <c r="C22" s="76"/>
      <c r="D22" s="66"/>
      <c r="E22" s="67">
        <f>SUM(E15:E21)</f>
        <v>0</v>
      </c>
      <c r="F22" s="77"/>
      <c r="G22" s="67">
        <f>B22+E22</f>
        <v>4</v>
      </c>
      <c r="H22" s="67" t="s">
        <v>62</v>
      </c>
      <c r="I22" s="10"/>
    </row>
    <row r="23" spans="1:9" x14ac:dyDescent="0.25">
      <c r="C23" s="37"/>
      <c r="F23" s="21"/>
    </row>
    <row r="24" spans="1:9" x14ac:dyDescent="0.25">
      <c r="A24" s="84" t="s">
        <v>28</v>
      </c>
      <c r="B24" s="85" t="s">
        <v>23</v>
      </c>
      <c r="C24" s="90"/>
      <c r="D24" s="84" t="s">
        <v>29</v>
      </c>
      <c r="E24" s="85" t="s">
        <v>23</v>
      </c>
      <c r="F24" s="91"/>
      <c r="G24" s="82"/>
      <c r="H24" s="82"/>
    </row>
    <row r="25" spans="1:9" x14ac:dyDescent="0.25">
      <c r="A25" s="78"/>
      <c r="B25" s="79"/>
      <c r="C25" s="80"/>
      <c r="D25" s="83"/>
      <c r="E25" s="82"/>
      <c r="F25" s="81"/>
      <c r="G25" s="82"/>
      <c r="H25" s="82"/>
    </row>
    <row r="26" spans="1:9" x14ac:dyDescent="0.25">
      <c r="A26" s="78"/>
      <c r="B26" s="79"/>
      <c r="C26" s="80"/>
      <c r="D26" s="83"/>
      <c r="E26" s="82"/>
      <c r="F26" s="81"/>
      <c r="G26" s="82"/>
      <c r="H26" s="82"/>
    </row>
    <row r="27" spans="1:9" x14ac:dyDescent="0.25">
      <c r="A27" s="78"/>
      <c r="B27" s="79"/>
      <c r="C27" s="80"/>
      <c r="D27" s="83"/>
      <c r="E27" s="82"/>
      <c r="F27" s="81"/>
      <c r="G27" s="82"/>
      <c r="H27" s="82"/>
    </row>
    <row r="28" spans="1:9" x14ac:dyDescent="0.25">
      <c r="A28" s="78"/>
      <c r="B28" s="79"/>
      <c r="C28" s="80"/>
      <c r="D28" s="83"/>
      <c r="E28" s="82"/>
      <c r="F28" s="81"/>
      <c r="G28" s="82"/>
      <c r="H28" s="82"/>
    </row>
    <row r="29" spans="1:9" x14ac:dyDescent="0.25">
      <c r="A29" s="78"/>
      <c r="B29" s="79"/>
      <c r="C29" s="80"/>
      <c r="D29" s="83"/>
      <c r="E29" s="82"/>
      <c r="F29" s="81"/>
      <c r="G29" s="82"/>
      <c r="H29" s="82"/>
    </row>
    <row r="30" spans="1:9" x14ac:dyDescent="0.25">
      <c r="A30" s="78"/>
      <c r="B30" s="79"/>
      <c r="C30" s="80"/>
      <c r="D30" s="83"/>
      <c r="E30" s="82"/>
      <c r="F30" s="81"/>
      <c r="G30" s="82"/>
      <c r="H30" s="82"/>
    </row>
    <row r="31" spans="1:9" s="7" customFormat="1" x14ac:dyDescent="0.25">
      <c r="A31" s="84"/>
      <c r="B31" s="85">
        <f>SUM(B25:B30)</f>
        <v>0</v>
      </c>
      <c r="C31" s="86"/>
      <c r="D31" s="84"/>
      <c r="E31" s="85">
        <f>SUM(E25:E30)</f>
        <v>0</v>
      </c>
      <c r="F31" s="88"/>
      <c r="G31" s="85">
        <f>B31+E31</f>
        <v>0</v>
      </c>
      <c r="H31" s="85" t="s">
        <v>65</v>
      </c>
      <c r="I31" s="10"/>
    </row>
    <row r="32" spans="1:9" x14ac:dyDescent="0.25">
      <c r="C32" s="37"/>
      <c r="F32" s="21"/>
    </row>
  </sheetData>
  <sheetProtection algorithmName="SHA-512" hashValue="KdM32FSjA+LazWOrGK6gFuRW7STu/zTifppjI0NfVsA6eBzHYGIwvCg8/2K6Isx3vLqL94pUZkvM2EBQg6tmIQ==" saltValue="H22BNVm0fKRRZgDnElz31g==" spinCount="100000" sheet="1" objects="1" scenarios="1" selectLockedCells="1" selectUnlockedCells="1"/>
  <mergeCells count="1">
    <mergeCell ref="A1:E1"/>
  </mergeCells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37A4-6776-4E34-B68B-7CB88D00E155}">
  <dimension ref="A1:J29"/>
  <sheetViews>
    <sheetView workbookViewId="0">
      <selection activeCell="J13" sqref="J13"/>
    </sheetView>
  </sheetViews>
  <sheetFormatPr baseColWidth="10" defaultColWidth="11.42578125" defaultRowHeight="15" x14ac:dyDescent="0.25"/>
  <cols>
    <col min="1" max="1" width="14.140625" style="7" bestFit="1" customWidth="1"/>
    <col min="2" max="2" width="13.140625" style="10" bestFit="1" customWidth="1"/>
    <col min="3" max="3" width="24.85546875" style="4" bestFit="1" customWidth="1"/>
    <col min="4" max="4" width="22.140625" style="4" customWidth="1"/>
    <col min="5" max="5" width="13.140625" style="8" bestFit="1" customWidth="1"/>
    <col min="6" max="6" width="14" style="8" customWidth="1"/>
    <col min="7" max="7" width="13.140625" style="8" customWidth="1"/>
    <col min="8" max="8" width="20.7109375" style="7" bestFit="1" customWidth="1"/>
    <col min="9" max="9" width="36.140625" style="7" bestFit="1" customWidth="1"/>
    <col min="10" max="16384" width="11.42578125" style="9"/>
  </cols>
  <sheetData>
    <row r="1" spans="1:10" s="4" customFormat="1" ht="26.25" x14ac:dyDescent="0.4">
      <c r="A1" s="123" t="s">
        <v>85</v>
      </c>
      <c r="B1" s="123"/>
      <c r="C1" s="123"/>
      <c r="D1" s="123"/>
      <c r="E1" s="123"/>
      <c r="F1" s="47">
        <f>F3-G11-G20-G28</f>
        <v>4</v>
      </c>
      <c r="G1" s="47" t="s">
        <v>36</v>
      </c>
      <c r="H1" s="8"/>
      <c r="I1" s="8"/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ht="45" x14ac:dyDescent="0.25">
      <c r="A3" s="23">
        <v>44549</v>
      </c>
      <c r="B3" s="26">
        <v>0.41666666666666669</v>
      </c>
      <c r="C3" s="24" t="s">
        <v>30</v>
      </c>
      <c r="D3" s="34" t="s">
        <v>12</v>
      </c>
      <c r="E3" s="16">
        <v>2</v>
      </c>
      <c r="F3" s="16">
        <f t="shared" ref="F3" si="0">E3*5</f>
        <v>10</v>
      </c>
      <c r="G3" s="16">
        <v>2</v>
      </c>
      <c r="H3" s="15" t="s">
        <v>13</v>
      </c>
      <c r="I3" s="18" t="s">
        <v>45</v>
      </c>
      <c r="J3" s="18" t="s">
        <v>46</v>
      </c>
    </row>
    <row r="4" spans="1:10" s="4" customFormat="1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56"/>
      <c r="H4" s="56"/>
      <c r="I4" s="8"/>
    </row>
    <row r="5" spans="1:10" s="4" customFormat="1" x14ac:dyDescent="0.25">
      <c r="A5" s="57" t="s">
        <v>54</v>
      </c>
      <c r="B5" s="58">
        <v>2</v>
      </c>
      <c r="C5" s="59"/>
      <c r="D5" s="57" t="s">
        <v>54</v>
      </c>
      <c r="E5" s="56">
        <v>1</v>
      </c>
      <c r="F5" s="60"/>
      <c r="G5" s="56"/>
      <c r="H5" s="56"/>
      <c r="I5" s="8"/>
    </row>
    <row r="6" spans="1:10" s="4" customFormat="1" x14ac:dyDescent="0.25">
      <c r="A6" s="57"/>
      <c r="B6" s="58"/>
      <c r="C6" s="59"/>
      <c r="D6" s="61"/>
      <c r="E6" s="56"/>
      <c r="F6" s="60"/>
      <c r="G6" s="56"/>
      <c r="H6" s="56"/>
      <c r="I6" s="8"/>
    </row>
    <row r="7" spans="1:10" s="4" customFormat="1" x14ac:dyDescent="0.25">
      <c r="A7" s="57"/>
      <c r="B7" s="58"/>
      <c r="C7" s="59"/>
      <c r="D7" s="61"/>
      <c r="E7" s="56"/>
      <c r="F7" s="60"/>
      <c r="G7" s="56"/>
      <c r="H7" s="56"/>
      <c r="I7" s="8"/>
    </row>
    <row r="8" spans="1:10" s="4" customFormat="1" x14ac:dyDescent="0.25">
      <c r="A8" s="62"/>
      <c r="B8" s="63"/>
      <c r="C8" s="59"/>
      <c r="D8" s="61"/>
      <c r="E8" s="56"/>
      <c r="F8" s="60"/>
      <c r="G8" s="56"/>
      <c r="H8" s="56"/>
      <c r="I8" s="8"/>
    </row>
    <row r="9" spans="1:10" s="4" customFormat="1" x14ac:dyDescent="0.25">
      <c r="A9" s="62"/>
      <c r="B9" s="63"/>
      <c r="C9" s="59"/>
      <c r="D9" s="61"/>
      <c r="E9" s="56"/>
      <c r="F9" s="60"/>
      <c r="G9" s="56"/>
      <c r="H9" s="56"/>
      <c r="I9" s="8"/>
    </row>
    <row r="10" spans="1:10" s="4" customFormat="1" x14ac:dyDescent="0.25">
      <c r="A10" s="57"/>
      <c r="B10" s="58"/>
      <c r="C10" s="59"/>
      <c r="D10" s="61"/>
      <c r="E10" s="56"/>
      <c r="F10" s="60"/>
      <c r="G10" s="56"/>
      <c r="H10" s="56"/>
      <c r="I10" s="8"/>
    </row>
    <row r="11" spans="1:10" s="7" customFormat="1" x14ac:dyDescent="0.25">
      <c r="A11" s="52"/>
      <c r="B11" s="53">
        <f>SUM(B5:B10)</f>
        <v>2</v>
      </c>
      <c r="C11" s="64" t="s">
        <v>56</v>
      </c>
      <c r="D11" s="52"/>
      <c r="E11" s="53">
        <f>SUM(E5:E10)</f>
        <v>1</v>
      </c>
      <c r="F11" s="64" t="s">
        <v>57</v>
      </c>
      <c r="G11" s="53">
        <f>B11+E11</f>
        <v>3</v>
      </c>
      <c r="H11" s="53" t="s">
        <v>66</v>
      </c>
      <c r="I11" s="10"/>
    </row>
    <row r="12" spans="1:10" s="4" customFormat="1" x14ac:dyDescent="0.25">
      <c r="A12" s="7"/>
      <c r="B12" s="10"/>
      <c r="C12" s="37"/>
      <c r="E12" s="8"/>
      <c r="F12" s="21"/>
      <c r="G12" s="8"/>
      <c r="H12" s="8"/>
      <c r="I12" s="8"/>
    </row>
    <row r="13" spans="1:10" s="4" customFormat="1" x14ac:dyDescent="0.25">
      <c r="A13" s="66" t="s">
        <v>26</v>
      </c>
      <c r="B13" s="67" t="s">
        <v>23</v>
      </c>
      <c r="C13" s="68"/>
      <c r="D13" s="66" t="s">
        <v>27</v>
      </c>
      <c r="E13" s="67" t="s">
        <v>23</v>
      </c>
      <c r="F13" s="69"/>
      <c r="G13" s="70"/>
      <c r="H13" s="70"/>
      <c r="I13" s="8"/>
    </row>
    <row r="14" spans="1:10" s="4" customFormat="1" x14ac:dyDescent="0.25">
      <c r="A14" s="71" t="s">
        <v>53</v>
      </c>
      <c r="B14" s="72">
        <v>3</v>
      </c>
      <c r="C14" s="73"/>
      <c r="D14" s="74"/>
      <c r="E14" s="70"/>
      <c r="F14" s="75"/>
      <c r="G14" s="70"/>
      <c r="H14" s="70"/>
      <c r="I14" s="8"/>
    </row>
    <row r="15" spans="1:10" s="4" customFormat="1" x14ac:dyDescent="0.25">
      <c r="A15" s="71"/>
      <c r="B15" s="72"/>
      <c r="C15" s="73"/>
      <c r="D15" s="74"/>
      <c r="E15" s="70"/>
      <c r="F15" s="75"/>
      <c r="G15" s="70"/>
      <c r="H15" s="70"/>
      <c r="I15" s="8"/>
    </row>
    <row r="16" spans="1:10" s="4" customFormat="1" x14ac:dyDescent="0.25">
      <c r="A16" s="71"/>
      <c r="B16" s="72"/>
      <c r="C16" s="73"/>
      <c r="D16" s="74"/>
      <c r="E16" s="70"/>
      <c r="F16" s="75"/>
      <c r="G16" s="70"/>
      <c r="H16" s="70"/>
      <c r="I16" s="8"/>
    </row>
    <row r="17" spans="1:9" s="4" customFormat="1" x14ac:dyDescent="0.25">
      <c r="A17" s="71"/>
      <c r="B17" s="72"/>
      <c r="C17" s="73"/>
      <c r="D17" s="74"/>
      <c r="E17" s="70"/>
      <c r="F17" s="75"/>
      <c r="G17" s="70"/>
      <c r="H17" s="70"/>
      <c r="I17" s="8"/>
    </row>
    <row r="18" spans="1:9" s="4" customFormat="1" x14ac:dyDescent="0.25">
      <c r="A18" s="71"/>
      <c r="B18" s="72"/>
      <c r="C18" s="73"/>
      <c r="D18" s="74"/>
      <c r="E18" s="70"/>
      <c r="F18" s="75"/>
      <c r="G18" s="70"/>
      <c r="H18" s="70"/>
      <c r="I18" s="8"/>
    </row>
    <row r="19" spans="1:9" s="4" customFormat="1" x14ac:dyDescent="0.25">
      <c r="A19" s="71"/>
      <c r="B19" s="72"/>
      <c r="C19" s="73"/>
      <c r="D19" s="74"/>
      <c r="E19" s="70"/>
      <c r="F19" s="75"/>
      <c r="G19" s="70"/>
      <c r="H19" s="70"/>
      <c r="I19" s="8"/>
    </row>
    <row r="20" spans="1:9" s="7" customFormat="1" x14ac:dyDescent="0.25">
      <c r="A20" s="66"/>
      <c r="B20" s="67">
        <f>SUM(B14:B19)</f>
        <v>3</v>
      </c>
      <c r="C20" s="76" t="s">
        <v>59</v>
      </c>
      <c r="D20" s="66"/>
      <c r="E20" s="67">
        <f>SUM(E14:E19)</f>
        <v>0</v>
      </c>
      <c r="F20" s="76" t="s">
        <v>58</v>
      </c>
      <c r="G20" s="67">
        <f>B20+E20</f>
        <v>3</v>
      </c>
      <c r="H20" s="67" t="s">
        <v>62</v>
      </c>
      <c r="I20" s="10"/>
    </row>
    <row r="21" spans="1:9" s="4" customFormat="1" x14ac:dyDescent="0.25">
      <c r="A21" s="7"/>
      <c r="B21" s="10"/>
      <c r="C21" s="37"/>
      <c r="E21" s="8"/>
      <c r="F21" s="21"/>
      <c r="G21" s="8"/>
      <c r="H21" s="8"/>
      <c r="I21" s="8"/>
    </row>
    <row r="22" spans="1:9" s="4" customFormat="1" x14ac:dyDescent="0.25">
      <c r="A22" s="84" t="s">
        <v>28</v>
      </c>
      <c r="B22" s="85" t="s">
        <v>23</v>
      </c>
      <c r="C22" s="90"/>
      <c r="D22" s="84" t="s">
        <v>29</v>
      </c>
      <c r="E22" s="85" t="s">
        <v>23</v>
      </c>
      <c r="F22" s="91"/>
      <c r="G22" s="82"/>
      <c r="H22" s="82"/>
      <c r="I22" s="8"/>
    </row>
    <row r="23" spans="1:9" x14ac:dyDescent="0.25">
      <c r="A23" s="78"/>
      <c r="B23" s="79"/>
      <c r="C23" s="80"/>
      <c r="D23" s="83"/>
      <c r="E23" s="82"/>
      <c r="F23" s="81"/>
      <c r="G23" s="82"/>
      <c r="H23" s="78"/>
    </row>
    <row r="24" spans="1:9" x14ac:dyDescent="0.25">
      <c r="A24" s="78"/>
      <c r="B24" s="79"/>
      <c r="C24" s="80"/>
      <c r="D24" s="83"/>
      <c r="E24" s="82"/>
      <c r="F24" s="81"/>
      <c r="G24" s="82"/>
      <c r="H24" s="78"/>
    </row>
    <row r="25" spans="1:9" x14ac:dyDescent="0.25">
      <c r="A25" s="78"/>
      <c r="B25" s="79"/>
      <c r="C25" s="80"/>
      <c r="D25" s="83"/>
      <c r="E25" s="82"/>
      <c r="F25" s="81"/>
      <c r="G25" s="82"/>
      <c r="H25" s="78"/>
    </row>
    <row r="26" spans="1:9" x14ac:dyDescent="0.25">
      <c r="A26" s="78"/>
      <c r="B26" s="79"/>
      <c r="C26" s="80"/>
      <c r="D26" s="83"/>
      <c r="E26" s="82"/>
      <c r="F26" s="81"/>
      <c r="G26" s="82"/>
      <c r="H26" s="78"/>
    </row>
    <row r="27" spans="1:9" x14ac:dyDescent="0.25">
      <c r="A27" s="78"/>
      <c r="B27" s="79"/>
      <c r="C27" s="80"/>
      <c r="D27" s="83"/>
      <c r="E27" s="82"/>
      <c r="F27" s="81"/>
      <c r="G27" s="82"/>
      <c r="H27" s="78"/>
    </row>
    <row r="28" spans="1:9" s="7" customFormat="1" x14ac:dyDescent="0.25">
      <c r="A28" s="84"/>
      <c r="B28" s="85">
        <f>SUM(B23:B27)</f>
        <v>0</v>
      </c>
      <c r="C28" s="86" t="s">
        <v>61</v>
      </c>
      <c r="D28" s="84"/>
      <c r="E28" s="85">
        <f>SUM(E23:E27)</f>
        <v>0</v>
      </c>
      <c r="F28" s="86" t="s">
        <v>60</v>
      </c>
      <c r="G28" s="85">
        <f>B28+E28</f>
        <v>0</v>
      </c>
      <c r="H28" s="85" t="s">
        <v>65</v>
      </c>
      <c r="I28" s="10"/>
    </row>
    <row r="29" spans="1:9" x14ac:dyDescent="0.25">
      <c r="C29" s="37"/>
      <c r="F29" s="21"/>
    </row>
  </sheetData>
  <sheetProtection algorithmName="SHA-512" hashValue="YUpCyRL9nD8rOJ5y+LZWIWR7isxPBrEyfcIRUzJFIiKSuVa9UEWn7l40lEbwNCfPOHB9991H8KPPwyPHflYPPg==" saltValue="VgFjpFwEhTDrH3PYpxbuUw==" spinCount="100000" sheet="1" objects="1" scenarios="1" selectLockedCells="1" selectUnlockedCells="1"/>
  <mergeCells count="1">
    <mergeCell ref="A1:E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04EF-B0B8-4B92-B4E3-7542172E00F8}">
  <dimension ref="A1:J27"/>
  <sheetViews>
    <sheetView workbookViewId="0">
      <selection activeCell="I12" sqref="I12"/>
    </sheetView>
  </sheetViews>
  <sheetFormatPr baseColWidth="10" defaultRowHeight="15" x14ac:dyDescent="0.25"/>
  <cols>
    <col min="1" max="1" width="18.140625" customWidth="1"/>
    <col min="2" max="2" width="18.140625" style="27" customWidth="1"/>
    <col min="3" max="3" width="18.140625" customWidth="1"/>
    <col min="4" max="4" width="27.5703125" customWidth="1"/>
    <col min="5" max="5" width="18.140625" style="27" customWidth="1"/>
    <col min="6" max="8" width="18.140625" customWidth="1"/>
    <col min="9" max="9" width="25.42578125" bestFit="1" customWidth="1"/>
    <col min="10" max="10" width="13.28515625" bestFit="1" customWidth="1"/>
  </cols>
  <sheetData>
    <row r="1" spans="1:10" s="4" customFormat="1" ht="26.25" x14ac:dyDescent="0.4">
      <c r="A1" s="7"/>
      <c r="B1" s="10"/>
      <c r="E1" s="8"/>
      <c r="F1" s="47">
        <f>F3-G11-G18-G26</f>
        <v>6</v>
      </c>
      <c r="G1" s="47" t="s">
        <v>36</v>
      </c>
      <c r="H1" s="8"/>
      <c r="I1" s="8"/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33" customHeight="1" x14ac:dyDescent="0.25">
      <c r="A3" s="23">
        <v>373267</v>
      </c>
      <c r="B3" s="26">
        <v>0.41666666666666669</v>
      </c>
      <c r="C3" s="24" t="s">
        <v>31</v>
      </c>
      <c r="D3" s="120" t="s">
        <v>19</v>
      </c>
      <c r="E3" s="16">
        <v>3</v>
      </c>
      <c r="F3" s="16">
        <f t="shared" ref="F3" si="0">E3*5</f>
        <v>15</v>
      </c>
      <c r="G3" s="39">
        <v>2</v>
      </c>
      <c r="H3" s="15" t="s">
        <v>32</v>
      </c>
      <c r="I3" s="18" t="s">
        <v>49</v>
      </c>
      <c r="J3" s="18" t="s">
        <v>50</v>
      </c>
    </row>
    <row r="4" spans="1:10" s="4" customFormat="1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56"/>
      <c r="H4" s="56"/>
      <c r="I4" s="8"/>
    </row>
    <row r="5" spans="1:10" s="4" customFormat="1" x14ac:dyDescent="0.25">
      <c r="A5" s="57" t="s">
        <v>37</v>
      </c>
      <c r="B5" s="58">
        <v>2</v>
      </c>
      <c r="C5" s="59"/>
      <c r="D5" s="57" t="s">
        <v>37</v>
      </c>
      <c r="E5" s="58">
        <v>2</v>
      </c>
      <c r="F5" s="60"/>
      <c r="G5" s="56"/>
      <c r="H5" s="56"/>
      <c r="I5" s="8"/>
    </row>
    <row r="6" spans="1:10" s="4" customFormat="1" x14ac:dyDescent="0.25">
      <c r="A6" s="57"/>
      <c r="B6" s="58"/>
      <c r="C6" s="59"/>
      <c r="D6" s="57" t="s">
        <v>79</v>
      </c>
      <c r="E6" s="58">
        <v>2</v>
      </c>
      <c r="F6" s="60"/>
      <c r="G6" s="56"/>
      <c r="H6" s="56"/>
      <c r="I6" s="8"/>
    </row>
    <row r="7" spans="1:10" s="4" customFormat="1" x14ac:dyDescent="0.25">
      <c r="A7" s="57"/>
      <c r="B7" s="58"/>
      <c r="C7" s="59"/>
      <c r="D7" s="57" t="s">
        <v>80</v>
      </c>
      <c r="E7" s="58">
        <v>1</v>
      </c>
      <c r="F7" s="60"/>
      <c r="G7" s="56"/>
      <c r="H7" s="56"/>
      <c r="I7" s="8"/>
    </row>
    <row r="8" spans="1:10" s="4" customFormat="1" x14ac:dyDescent="0.25">
      <c r="A8" s="62"/>
      <c r="B8" s="63"/>
      <c r="C8" s="59"/>
      <c r="D8" s="57"/>
      <c r="E8" s="58"/>
      <c r="F8" s="60"/>
      <c r="G8" s="56"/>
      <c r="H8" s="56"/>
      <c r="I8" s="8"/>
    </row>
    <row r="9" spans="1:10" s="4" customFormat="1" x14ac:dyDescent="0.25">
      <c r="A9" s="62"/>
      <c r="B9" s="63"/>
      <c r="C9" s="59"/>
      <c r="D9" s="57"/>
      <c r="E9" s="58"/>
      <c r="F9" s="60"/>
      <c r="G9" s="56"/>
      <c r="H9" s="56"/>
      <c r="I9" s="8"/>
    </row>
    <row r="10" spans="1:10" s="4" customFormat="1" x14ac:dyDescent="0.25">
      <c r="A10" s="57"/>
      <c r="B10" s="58"/>
      <c r="C10" s="59"/>
      <c r="D10" s="57"/>
      <c r="E10" s="56"/>
      <c r="F10" s="60"/>
      <c r="G10" s="56"/>
      <c r="H10" s="56"/>
      <c r="I10" s="8"/>
    </row>
    <row r="11" spans="1:10" s="7" customFormat="1" x14ac:dyDescent="0.25">
      <c r="A11" s="52"/>
      <c r="B11" s="53">
        <f>SUM(B5:B10)</f>
        <v>2</v>
      </c>
      <c r="C11" s="64" t="s">
        <v>56</v>
      </c>
      <c r="D11" s="52"/>
      <c r="E11" s="53">
        <f>SUM(E5:E10)</f>
        <v>5</v>
      </c>
      <c r="F11" s="64" t="s">
        <v>57</v>
      </c>
      <c r="G11" s="53">
        <f>B11+E11</f>
        <v>7</v>
      </c>
      <c r="H11" s="53" t="s">
        <v>66</v>
      </c>
      <c r="I11" s="10"/>
    </row>
    <row r="12" spans="1:10" s="4" customFormat="1" x14ac:dyDescent="0.25">
      <c r="A12" s="7"/>
      <c r="B12" s="10"/>
      <c r="C12" s="37"/>
      <c r="E12" s="8"/>
      <c r="F12" s="21"/>
      <c r="G12" s="8"/>
      <c r="H12" s="8"/>
      <c r="I12" s="8"/>
    </row>
    <row r="13" spans="1:10" s="4" customFormat="1" x14ac:dyDescent="0.25">
      <c r="A13" s="66" t="s">
        <v>26</v>
      </c>
      <c r="B13" s="67" t="s">
        <v>23</v>
      </c>
      <c r="C13" s="68"/>
      <c r="D13" s="66" t="s">
        <v>27</v>
      </c>
      <c r="E13" s="67" t="s">
        <v>23</v>
      </c>
      <c r="F13" s="69"/>
      <c r="G13" s="70"/>
      <c r="H13" s="70"/>
      <c r="I13" s="8"/>
    </row>
    <row r="14" spans="1:10" s="4" customFormat="1" x14ac:dyDescent="0.25">
      <c r="A14" s="71"/>
      <c r="B14" s="72"/>
      <c r="C14" s="73"/>
      <c r="D14" s="71" t="s">
        <v>75</v>
      </c>
      <c r="E14" s="70">
        <v>2</v>
      </c>
      <c r="F14" s="75"/>
      <c r="G14" s="70"/>
      <c r="H14" s="70"/>
      <c r="I14" s="8"/>
    </row>
    <row r="15" spans="1:10" s="4" customFormat="1" x14ac:dyDescent="0.25">
      <c r="A15" s="71"/>
      <c r="B15" s="72"/>
      <c r="C15" s="73"/>
      <c r="D15" s="71"/>
      <c r="E15" s="70"/>
      <c r="F15" s="75"/>
      <c r="G15" s="70"/>
      <c r="H15" s="70"/>
      <c r="I15" s="8"/>
    </row>
    <row r="16" spans="1:10" s="4" customFormat="1" x14ac:dyDescent="0.25">
      <c r="A16" s="71"/>
      <c r="B16" s="72"/>
      <c r="C16" s="73"/>
      <c r="D16" s="71"/>
      <c r="E16" s="70"/>
      <c r="F16" s="75"/>
      <c r="G16" s="70"/>
      <c r="H16" s="70"/>
      <c r="I16" s="8"/>
    </row>
    <row r="17" spans="1:9" s="4" customFormat="1" x14ac:dyDescent="0.25">
      <c r="A17" s="71"/>
      <c r="B17" s="72"/>
      <c r="C17" s="73"/>
      <c r="D17" s="71"/>
      <c r="E17" s="70"/>
      <c r="F17" s="75"/>
      <c r="G17" s="70"/>
      <c r="H17" s="70"/>
      <c r="I17" s="8"/>
    </row>
    <row r="18" spans="1:9" s="7" customFormat="1" x14ac:dyDescent="0.25">
      <c r="A18" s="66"/>
      <c r="B18" s="67">
        <f>SUM(B14:B17)</f>
        <v>0</v>
      </c>
      <c r="C18" s="76" t="s">
        <v>59</v>
      </c>
      <c r="D18" s="66"/>
      <c r="E18" s="67">
        <f>SUM(E14:E17)</f>
        <v>2</v>
      </c>
      <c r="F18" s="76" t="s">
        <v>58</v>
      </c>
      <c r="G18" s="67">
        <f>B18+E18</f>
        <v>2</v>
      </c>
      <c r="H18" s="67" t="s">
        <v>62</v>
      </c>
      <c r="I18" s="10"/>
    </row>
    <row r="19" spans="1:9" s="4" customFormat="1" x14ac:dyDescent="0.25">
      <c r="A19" s="7"/>
      <c r="B19" s="10"/>
      <c r="C19" s="37"/>
      <c r="E19" s="8"/>
      <c r="F19" s="21"/>
      <c r="G19" s="8"/>
      <c r="H19" s="8"/>
      <c r="I19" s="8"/>
    </row>
    <row r="20" spans="1:9" s="7" customFormat="1" x14ac:dyDescent="0.25">
      <c r="A20" s="84" t="s">
        <v>28</v>
      </c>
      <c r="B20" s="85" t="s">
        <v>23</v>
      </c>
      <c r="C20" s="86"/>
      <c r="D20" s="84" t="s">
        <v>29</v>
      </c>
      <c r="E20" s="85" t="s">
        <v>23</v>
      </c>
      <c r="F20" s="88"/>
      <c r="G20" s="79"/>
      <c r="H20" s="79"/>
      <c r="I20" s="10"/>
    </row>
    <row r="21" spans="1:9" x14ac:dyDescent="0.25">
      <c r="A21" s="95"/>
      <c r="B21" s="97"/>
      <c r="C21" s="94"/>
      <c r="D21" s="92"/>
      <c r="E21" s="97"/>
      <c r="F21" s="94"/>
      <c r="G21" s="95"/>
      <c r="H21" s="95"/>
    </row>
    <row r="22" spans="1:9" x14ac:dyDescent="0.25">
      <c r="A22" s="95"/>
      <c r="B22" s="97"/>
      <c r="C22" s="94"/>
      <c r="D22" s="92"/>
      <c r="E22" s="97"/>
      <c r="F22" s="94"/>
      <c r="G22" s="95"/>
      <c r="H22" s="95"/>
    </row>
    <row r="23" spans="1:9" x14ac:dyDescent="0.25">
      <c r="A23" s="95"/>
      <c r="B23" s="97"/>
      <c r="C23" s="94"/>
      <c r="D23" s="92"/>
      <c r="E23" s="97"/>
      <c r="F23" s="94"/>
      <c r="G23" s="95"/>
      <c r="H23" s="95"/>
    </row>
    <row r="24" spans="1:9" x14ac:dyDescent="0.25">
      <c r="A24" s="95"/>
      <c r="B24" s="97"/>
      <c r="C24" s="94"/>
      <c r="D24" s="92"/>
      <c r="E24" s="97"/>
      <c r="F24" s="94"/>
      <c r="G24" s="95"/>
      <c r="H24" s="95"/>
    </row>
    <row r="25" spans="1:9" x14ac:dyDescent="0.25">
      <c r="A25" s="95"/>
      <c r="B25" s="97"/>
      <c r="C25" s="94"/>
      <c r="D25" s="92"/>
      <c r="E25" s="97"/>
      <c r="F25" s="94"/>
      <c r="G25" s="95"/>
      <c r="H25" s="95"/>
    </row>
    <row r="26" spans="1:9" s="7" customFormat="1" x14ac:dyDescent="0.25">
      <c r="A26" s="84"/>
      <c r="B26" s="85">
        <f>SUM(B21:B25)</f>
        <v>0</v>
      </c>
      <c r="C26" s="86" t="s">
        <v>61</v>
      </c>
      <c r="D26" s="84"/>
      <c r="E26" s="85">
        <f>SUM(E21:E25)</f>
        <v>0</v>
      </c>
      <c r="F26" s="86" t="s">
        <v>60</v>
      </c>
      <c r="G26" s="85">
        <f>B26+E26</f>
        <v>0</v>
      </c>
      <c r="H26" s="85" t="s">
        <v>65</v>
      </c>
      <c r="I26" s="10"/>
    </row>
    <row r="27" spans="1:9" x14ac:dyDescent="0.25">
      <c r="C27" s="22"/>
      <c r="F27" s="22"/>
    </row>
  </sheetData>
  <sheetProtection algorithmName="SHA-512" hashValue="mf2cKvlB4R9ICmRNj0eIQvtcHMWZ2Jyu+idj+SxsBCi4Bony7FumsE/cVPsdGfDWjjQmoatL/ty4M2Jjmfadlg==" saltValue="lEwYvZ+Fw23/HvujlJEyD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36C5-D1AC-45A5-A79D-F2874553A972}">
  <dimension ref="A1:J28"/>
  <sheetViews>
    <sheetView workbookViewId="0">
      <selection sqref="A1:E1"/>
    </sheetView>
  </sheetViews>
  <sheetFormatPr baseColWidth="10" defaultRowHeight="15" x14ac:dyDescent="0.25"/>
  <cols>
    <col min="1" max="1" width="12.85546875" bestFit="1" customWidth="1"/>
    <col min="2" max="2" width="13.140625" style="27" bestFit="1" customWidth="1"/>
    <col min="3" max="3" width="13.140625" bestFit="1" customWidth="1"/>
    <col min="4" max="4" width="24.7109375" customWidth="1"/>
    <col min="5" max="5" width="13.140625" style="27" bestFit="1" customWidth="1"/>
    <col min="6" max="6" width="15.140625" customWidth="1"/>
    <col min="7" max="7" width="12.7109375" bestFit="1" customWidth="1"/>
    <col min="8" max="8" width="16.42578125" customWidth="1"/>
    <col min="9" max="9" width="22.28515625" bestFit="1" customWidth="1"/>
    <col min="10" max="10" width="12.85546875" bestFit="1" customWidth="1"/>
  </cols>
  <sheetData>
    <row r="1" spans="1:10" s="4" customFormat="1" ht="26.25" x14ac:dyDescent="0.4">
      <c r="A1" s="124" t="s">
        <v>84</v>
      </c>
      <c r="B1" s="124"/>
      <c r="C1" s="124"/>
      <c r="D1" s="124"/>
      <c r="E1" s="124"/>
      <c r="F1" s="47">
        <f>F3-G11-G20-G27</f>
        <v>9</v>
      </c>
      <c r="G1" s="47" t="s">
        <v>36</v>
      </c>
      <c r="H1" s="8"/>
      <c r="I1" s="8"/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45" x14ac:dyDescent="0.25">
      <c r="A3" s="23">
        <v>44584</v>
      </c>
      <c r="B3" s="26">
        <v>0.41666666666666669</v>
      </c>
      <c r="C3" s="24" t="s">
        <v>15</v>
      </c>
      <c r="D3" s="34" t="s">
        <v>20</v>
      </c>
      <c r="E3" s="16">
        <v>3</v>
      </c>
      <c r="F3" s="16">
        <f t="shared" ref="F3" si="0">E3*5</f>
        <v>15</v>
      </c>
      <c r="G3" s="16">
        <v>2</v>
      </c>
      <c r="H3" s="15" t="s">
        <v>16</v>
      </c>
      <c r="I3" s="18" t="s">
        <v>38</v>
      </c>
      <c r="J3" s="18" t="s">
        <v>39</v>
      </c>
    </row>
    <row r="4" spans="1:10" s="4" customFormat="1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56"/>
      <c r="H4" s="56"/>
      <c r="I4" s="8"/>
    </row>
    <row r="5" spans="1:10" x14ac:dyDescent="0.25">
      <c r="A5" s="57" t="s">
        <v>15</v>
      </c>
      <c r="B5" s="58">
        <v>3</v>
      </c>
      <c r="C5" s="59"/>
      <c r="D5" s="61"/>
      <c r="E5" s="56"/>
      <c r="F5" s="60"/>
      <c r="G5" s="56"/>
      <c r="H5" s="56"/>
    </row>
    <row r="6" spans="1:10" x14ac:dyDescent="0.25">
      <c r="A6" s="57" t="s">
        <v>67</v>
      </c>
      <c r="B6" s="58">
        <v>1</v>
      </c>
      <c r="C6" s="59"/>
      <c r="D6" s="61"/>
      <c r="E6" s="56"/>
      <c r="F6" s="60"/>
      <c r="G6" s="56"/>
      <c r="H6" s="56"/>
    </row>
    <row r="7" spans="1:10" x14ac:dyDescent="0.25">
      <c r="A7" s="57"/>
      <c r="B7" s="58"/>
      <c r="C7" s="59"/>
      <c r="D7" s="61"/>
      <c r="E7" s="56"/>
      <c r="F7" s="60"/>
      <c r="G7" s="56"/>
      <c r="H7" s="56"/>
    </row>
    <row r="8" spans="1:10" x14ac:dyDescent="0.25">
      <c r="A8" s="62"/>
      <c r="B8" s="63"/>
      <c r="C8" s="59"/>
      <c r="D8" s="61"/>
      <c r="E8" s="56"/>
      <c r="F8" s="60"/>
      <c r="G8" s="56"/>
      <c r="H8" s="56"/>
    </row>
    <row r="9" spans="1:10" s="4" customFormat="1" x14ac:dyDescent="0.25">
      <c r="A9" s="62"/>
      <c r="B9" s="63"/>
      <c r="C9" s="59"/>
      <c r="D9" s="61"/>
      <c r="E9" s="56"/>
      <c r="F9" s="60"/>
      <c r="G9" s="56"/>
      <c r="H9" s="56"/>
      <c r="I9"/>
    </row>
    <row r="10" spans="1:10" s="4" customFormat="1" x14ac:dyDescent="0.25">
      <c r="A10" s="57"/>
      <c r="B10" s="58"/>
      <c r="C10" s="59"/>
      <c r="D10" s="61"/>
      <c r="E10" s="56"/>
      <c r="F10" s="60"/>
      <c r="G10" s="56"/>
      <c r="H10" s="56"/>
      <c r="I10"/>
    </row>
    <row r="11" spans="1:10" s="7" customFormat="1" x14ac:dyDescent="0.25">
      <c r="A11" s="52"/>
      <c r="B11" s="53">
        <f>SUM(B5:B10)</f>
        <v>4</v>
      </c>
      <c r="C11" s="64" t="s">
        <v>56</v>
      </c>
      <c r="D11" s="52"/>
      <c r="E11" s="53">
        <f>SUM(E5:E10)</f>
        <v>0</v>
      </c>
      <c r="F11" s="64" t="s">
        <v>57</v>
      </c>
      <c r="G11" s="53">
        <f>B11+E11</f>
        <v>4</v>
      </c>
      <c r="H11" s="53" t="s">
        <v>66</v>
      </c>
      <c r="I11" s="48"/>
    </row>
    <row r="12" spans="1:10" x14ac:dyDescent="0.25">
      <c r="A12" s="7"/>
      <c r="B12" s="10"/>
      <c r="C12" s="37"/>
      <c r="D12" s="4"/>
      <c r="E12" s="8"/>
      <c r="F12" s="21"/>
      <c r="G12" s="8"/>
      <c r="H12" s="8"/>
    </row>
    <row r="13" spans="1:10" x14ac:dyDescent="0.25">
      <c r="A13" s="66" t="s">
        <v>26</v>
      </c>
      <c r="B13" s="67" t="s">
        <v>23</v>
      </c>
      <c r="C13" s="68"/>
      <c r="D13" s="66" t="s">
        <v>27</v>
      </c>
      <c r="E13" s="67" t="s">
        <v>23</v>
      </c>
      <c r="F13" s="69"/>
      <c r="G13" s="70"/>
      <c r="H13" s="70"/>
    </row>
    <row r="14" spans="1:10" x14ac:dyDescent="0.25">
      <c r="A14" s="71" t="s">
        <v>67</v>
      </c>
      <c r="B14" s="72">
        <v>2</v>
      </c>
      <c r="C14" s="73"/>
      <c r="D14" s="74"/>
      <c r="E14" s="70"/>
      <c r="F14" s="75"/>
      <c r="G14" s="70"/>
      <c r="H14" s="70"/>
    </row>
    <row r="15" spans="1:10" x14ac:dyDescent="0.25">
      <c r="A15" s="71"/>
      <c r="B15" s="72"/>
      <c r="C15" s="73"/>
      <c r="D15" s="74"/>
      <c r="E15" s="70"/>
      <c r="F15" s="75"/>
      <c r="G15" s="70"/>
      <c r="H15" s="70"/>
    </row>
    <row r="16" spans="1:10" x14ac:dyDescent="0.25">
      <c r="A16" s="71"/>
      <c r="B16" s="72"/>
      <c r="C16" s="73"/>
      <c r="D16" s="74"/>
      <c r="E16" s="70"/>
      <c r="F16" s="75"/>
      <c r="G16" s="70"/>
      <c r="H16" s="70"/>
    </row>
    <row r="17" spans="1:9" x14ac:dyDescent="0.25">
      <c r="A17" s="71"/>
      <c r="B17" s="72"/>
      <c r="C17" s="73"/>
      <c r="D17" s="74"/>
      <c r="E17" s="70"/>
      <c r="F17" s="75"/>
      <c r="G17" s="70"/>
      <c r="H17" s="70"/>
    </row>
    <row r="18" spans="1:9" s="4" customFormat="1" x14ac:dyDescent="0.25">
      <c r="A18" s="71"/>
      <c r="B18" s="72"/>
      <c r="C18" s="73"/>
      <c r="D18" s="74"/>
      <c r="E18" s="70"/>
      <c r="F18" s="75"/>
      <c r="G18" s="70"/>
      <c r="H18" s="70"/>
      <c r="I18"/>
    </row>
    <row r="19" spans="1:9" x14ac:dyDescent="0.25">
      <c r="A19" s="71"/>
      <c r="B19" s="72"/>
      <c r="C19" s="73"/>
      <c r="D19" s="74"/>
      <c r="E19" s="70"/>
      <c r="F19" s="75"/>
      <c r="G19" s="70"/>
      <c r="H19" s="70"/>
    </row>
    <row r="20" spans="1:9" s="7" customFormat="1" x14ac:dyDescent="0.25">
      <c r="A20" s="66"/>
      <c r="B20" s="67">
        <f>SUM(B14:B19)</f>
        <v>2</v>
      </c>
      <c r="C20" s="76" t="s">
        <v>59</v>
      </c>
      <c r="D20" s="66"/>
      <c r="E20" s="67">
        <f>SUM(E14:E19)</f>
        <v>0</v>
      </c>
      <c r="F20" s="76" t="s">
        <v>58</v>
      </c>
      <c r="G20" s="67">
        <f>B20+E20</f>
        <v>2</v>
      </c>
      <c r="H20" s="67" t="s">
        <v>62</v>
      </c>
      <c r="I20" s="10"/>
    </row>
    <row r="21" spans="1:9" x14ac:dyDescent="0.25">
      <c r="A21" s="7"/>
      <c r="B21" s="10"/>
      <c r="C21" s="37"/>
      <c r="D21" s="4"/>
      <c r="E21" s="8"/>
      <c r="F21" s="21"/>
      <c r="G21" s="8"/>
      <c r="H21" s="8"/>
    </row>
    <row r="22" spans="1:9" x14ac:dyDescent="0.25">
      <c r="A22" s="84" t="s">
        <v>28</v>
      </c>
      <c r="B22" s="85" t="s">
        <v>23</v>
      </c>
      <c r="C22" s="90"/>
      <c r="D22" s="84" t="s">
        <v>29</v>
      </c>
      <c r="E22" s="85" t="s">
        <v>23</v>
      </c>
      <c r="F22" s="91"/>
      <c r="G22" s="82"/>
      <c r="H22" s="82"/>
    </row>
    <row r="23" spans="1:9" x14ac:dyDescent="0.25">
      <c r="A23" s="95"/>
      <c r="B23" s="97"/>
      <c r="C23" s="94"/>
      <c r="D23" s="95"/>
      <c r="E23" s="97"/>
      <c r="F23" s="94"/>
      <c r="G23" s="95"/>
      <c r="H23" s="95"/>
    </row>
    <row r="24" spans="1:9" x14ac:dyDescent="0.25">
      <c r="A24" s="95"/>
      <c r="B24" s="97"/>
      <c r="C24" s="94"/>
      <c r="D24" s="95"/>
      <c r="E24" s="97"/>
      <c r="F24" s="94"/>
      <c r="G24" s="95"/>
      <c r="H24" s="95"/>
    </row>
    <row r="25" spans="1:9" x14ac:dyDescent="0.25">
      <c r="A25" s="95"/>
      <c r="B25" s="97"/>
      <c r="C25" s="94"/>
      <c r="D25" s="95"/>
      <c r="E25" s="97"/>
      <c r="F25" s="94"/>
      <c r="G25" s="95"/>
      <c r="H25" s="95"/>
    </row>
    <row r="26" spans="1:9" x14ac:dyDescent="0.25">
      <c r="A26" s="95"/>
      <c r="B26" s="97"/>
      <c r="C26" s="94"/>
      <c r="D26" s="95"/>
      <c r="E26" s="97"/>
      <c r="F26" s="94"/>
      <c r="G26" s="95"/>
      <c r="H26" s="95"/>
    </row>
    <row r="27" spans="1:9" s="7" customFormat="1" x14ac:dyDescent="0.25">
      <c r="A27" s="84"/>
      <c r="B27" s="85">
        <f>SUM(B23:B26)</f>
        <v>0</v>
      </c>
      <c r="C27" s="86" t="s">
        <v>61</v>
      </c>
      <c r="D27" s="84"/>
      <c r="E27" s="85">
        <f>SUM(E23:E26)</f>
        <v>0</v>
      </c>
      <c r="F27" s="86" t="s">
        <v>60</v>
      </c>
      <c r="G27" s="85">
        <f>B27+E27</f>
        <v>0</v>
      </c>
      <c r="H27" s="85" t="s">
        <v>65</v>
      </c>
      <c r="I27" s="10"/>
    </row>
    <row r="28" spans="1:9" x14ac:dyDescent="0.25">
      <c r="C28" s="22"/>
      <c r="F28" s="22"/>
    </row>
  </sheetData>
  <sheetProtection algorithmName="SHA-512" hashValue="BChuEZa68ZO7MoqdgS/D7FTCJpv8Xx0TleoshLKatJO4o8dRkCJTlBpQXY5CsjYRXpao4tiLdufnKivHwa5zlg==" saltValue="YRlQSmxMqVO7LRGN2n7//g==" spinCount="100000" sheet="1" objects="1" scenarios="1" selectLockedCells="1" selectUnlockedCells="1"/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1BA2-9DD5-454A-B900-C4006FE4296B}">
  <dimension ref="A1:J31"/>
  <sheetViews>
    <sheetView tabSelected="1" workbookViewId="0">
      <selection activeCell="I11" sqref="I11"/>
    </sheetView>
  </sheetViews>
  <sheetFormatPr baseColWidth="10" defaultRowHeight="15" x14ac:dyDescent="0.25"/>
  <cols>
    <col min="1" max="1" width="11.5703125" bestFit="1" customWidth="1"/>
    <col min="2" max="2" width="13.140625" style="27" bestFit="1" customWidth="1"/>
    <col min="3" max="3" width="16.28515625" bestFit="1" customWidth="1"/>
    <col min="4" max="4" width="19.140625" bestFit="1" customWidth="1"/>
    <col min="5" max="5" width="13.140625" style="27" bestFit="1" customWidth="1"/>
    <col min="6" max="6" width="13.28515625" bestFit="1" customWidth="1"/>
    <col min="7" max="7" width="12.7109375" bestFit="1" customWidth="1"/>
    <col min="8" max="8" width="19.5703125" bestFit="1" customWidth="1"/>
    <col min="9" max="9" width="38.5703125" bestFit="1" customWidth="1"/>
    <col min="10" max="10" width="12.85546875" bestFit="1" customWidth="1"/>
  </cols>
  <sheetData>
    <row r="1" spans="1:10" s="4" customFormat="1" ht="26.25" x14ac:dyDescent="0.4">
      <c r="A1" s="128" t="s">
        <v>87</v>
      </c>
      <c r="B1" s="125"/>
      <c r="C1" s="126"/>
      <c r="D1" s="126"/>
      <c r="E1" s="127"/>
      <c r="F1" s="47">
        <v>0</v>
      </c>
      <c r="G1" s="47" t="s">
        <v>36</v>
      </c>
      <c r="H1" s="8"/>
      <c r="I1" s="8"/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45" x14ac:dyDescent="0.25">
      <c r="A3" s="23">
        <v>44591</v>
      </c>
      <c r="B3" s="26">
        <v>0.41666666666666669</v>
      </c>
      <c r="C3" s="24" t="s">
        <v>33</v>
      </c>
      <c r="D3" s="34" t="s">
        <v>34</v>
      </c>
      <c r="E3" s="16">
        <v>5</v>
      </c>
      <c r="F3" s="16"/>
      <c r="G3" s="16">
        <v>2</v>
      </c>
      <c r="H3" s="19" t="s">
        <v>35</v>
      </c>
      <c r="I3" s="18" t="s">
        <v>51</v>
      </c>
      <c r="J3" s="18" t="s">
        <v>52</v>
      </c>
    </row>
    <row r="4" spans="1:10" s="4" customFormat="1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56"/>
      <c r="H4" s="56"/>
      <c r="I4" s="8"/>
    </row>
    <row r="5" spans="1:10" x14ac:dyDescent="0.25">
      <c r="A5" s="57" t="s">
        <v>37</v>
      </c>
      <c r="B5" s="58">
        <v>2</v>
      </c>
      <c r="C5" s="59"/>
      <c r="D5" s="57" t="s">
        <v>37</v>
      </c>
      <c r="E5" s="58">
        <v>1</v>
      </c>
      <c r="F5" s="60"/>
      <c r="G5" s="56"/>
      <c r="H5" s="56"/>
    </row>
    <row r="6" spans="1:10" x14ac:dyDescent="0.25">
      <c r="A6" s="57" t="s">
        <v>54</v>
      </c>
      <c r="B6" s="58">
        <v>1</v>
      </c>
      <c r="C6" s="59"/>
      <c r="D6" s="57" t="s">
        <v>54</v>
      </c>
      <c r="E6" s="58">
        <v>1</v>
      </c>
      <c r="F6" s="60"/>
      <c r="G6" s="56"/>
      <c r="H6" s="56"/>
    </row>
    <row r="7" spans="1:10" x14ac:dyDescent="0.25">
      <c r="A7" s="57" t="s">
        <v>14</v>
      </c>
      <c r="B7" s="58">
        <v>1</v>
      </c>
      <c r="C7" s="59"/>
      <c r="D7" s="57" t="s">
        <v>69</v>
      </c>
      <c r="E7" s="58">
        <v>2</v>
      </c>
      <c r="F7" s="60"/>
      <c r="G7" s="56"/>
      <c r="H7" s="56"/>
    </row>
    <row r="8" spans="1:10" x14ac:dyDescent="0.25">
      <c r="A8" s="57" t="s">
        <v>69</v>
      </c>
      <c r="B8" s="58">
        <v>1</v>
      </c>
      <c r="C8" s="59"/>
      <c r="D8" s="57" t="s">
        <v>80</v>
      </c>
      <c r="E8" s="58">
        <v>1</v>
      </c>
      <c r="F8" s="60"/>
      <c r="G8" s="56"/>
      <c r="H8" s="56"/>
    </row>
    <row r="9" spans="1:10" x14ac:dyDescent="0.25">
      <c r="A9" s="62" t="s">
        <v>68</v>
      </c>
      <c r="B9" s="58">
        <v>2</v>
      </c>
      <c r="C9" s="59"/>
      <c r="D9" s="57"/>
      <c r="E9" s="58"/>
      <c r="F9" s="60"/>
      <c r="G9" s="56"/>
      <c r="H9" s="56"/>
    </row>
    <row r="10" spans="1:10" x14ac:dyDescent="0.25">
      <c r="A10" s="62"/>
      <c r="B10" s="63"/>
      <c r="C10" s="59"/>
      <c r="D10" s="57"/>
      <c r="E10" s="58"/>
      <c r="F10" s="60"/>
      <c r="G10" s="56"/>
      <c r="H10" s="56"/>
    </row>
    <row r="11" spans="1:10" x14ac:dyDescent="0.25">
      <c r="A11" s="57"/>
      <c r="B11" s="58"/>
      <c r="C11" s="59"/>
      <c r="D11" s="61"/>
      <c r="E11" s="56"/>
      <c r="F11" s="60"/>
      <c r="G11" s="56"/>
      <c r="H11" s="56"/>
    </row>
    <row r="12" spans="1:10" s="7" customFormat="1" x14ac:dyDescent="0.25">
      <c r="A12" s="52"/>
      <c r="B12" s="53">
        <f>SUM(B5:B11)</f>
        <v>7</v>
      </c>
      <c r="C12" s="64" t="s">
        <v>56</v>
      </c>
      <c r="D12" s="52"/>
      <c r="E12" s="53">
        <f>SUM(E5:E11)</f>
        <v>5</v>
      </c>
      <c r="F12" s="64" t="s">
        <v>57</v>
      </c>
      <c r="G12" s="53">
        <f>B12+E12</f>
        <v>12</v>
      </c>
      <c r="H12" s="53" t="s">
        <v>66</v>
      </c>
      <c r="I12" s="10"/>
    </row>
    <row r="13" spans="1:10" x14ac:dyDescent="0.25">
      <c r="A13" s="7"/>
      <c r="B13" s="10"/>
      <c r="C13" s="37"/>
      <c r="D13" s="4"/>
      <c r="E13" s="8"/>
      <c r="F13" s="21"/>
      <c r="G13" s="8"/>
      <c r="H13" s="8"/>
    </row>
    <row r="14" spans="1:10" x14ac:dyDescent="0.25">
      <c r="A14" s="66" t="s">
        <v>26</v>
      </c>
      <c r="B14" s="67" t="s">
        <v>23</v>
      </c>
      <c r="C14" s="68"/>
      <c r="D14" s="66" t="s">
        <v>27</v>
      </c>
      <c r="E14" s="67" t="s">
        <v>23</v>
      </c>
      <c r="F14" s="69"/>
      <c r="G14" s="70"/>
      <c r="H14" s="70"/>
    </row>
    <row r="15" spans="1:10" x14ac:dyDescent="0.25">
      <c r="A15" s="71" t="s">
        <v>53</v>
      </c>
      <c r="B15" s="72">
        <v>3</v>
      </c>
      <c r="C15" s="73"/>
      <c r="D15" s="71"/>
      <c r="E15" s="72"/>
      <c r="F15" s="75"/>
      <c r="G15" s="70"/>
      <c r="H15" s="70"/>
    </row>
    <row r="16" spans="1:10" x14ac:dyDescent="0.25">
      <c r="A16" s="71" t="s">
        <v>14</v>
      </c>
      <c r="B16" s="72">
        <v>3</v>
      </c>
      <c r="C16" s="73"/>
      <c r="D16" s="71"/>
      <c r="E16" s="72"/>
      <c r="F16" s="75"/>
      <c r="G16" s="70"/>
      <c r="H16" s="70"/>
    </row>
    <row r="17" spans="1:9" x14ac:dyDescent="0.25">
      <c r="A17" s="71" t="s">
        <v>69</v>
      </c>
      <c r="B17" s="72">
        <v>1</v>
      </c>
      <c r="C17" s="73"/>
      <c r="D17" s="71"/>
      <c r="E17" s="72"/>
      <c r="F17" s="75"/>
      <c r="G17" s="70"/>
      <c r="H17" s="70"/>
    </row>
    <row r="18" spans="1:9" x14ac:dyDescent="0.25">
      <c r="A18" s="71"/>
      <c r="B18" s="72"/>
      <c r="C18" s="73"/>
      <c r="D18" s="71"/>
      <c r="E18" s="72"/>
      <c r="F18" s="75"/>
      <c r="G18" s="70"/>
      <c r="H18" s="70"/>
    </row>
    <row r="19" spans="1:9" x14ac:dyDescent="0.25">
      <c r="A19" s="71"/>
      <c r="B19" s="72"/>
      <c r="C19" s="73"/>
      <c r="D19" s="71"/>
      <c r="E19" s="72"/>
      <c r="F19" s="75"/>
      <c r="G19" s="70"/>
      <c r="H19" s="70"/>
    </row>
    <row r="20" spans="1:9" x14ac:dyDescent="0.25">
      <c r="A20" s="71"/>
      <c r="B20" s="72"/>
      <c r="C20" s="73"/>
      <c r="D20" s="71"/>
      <c r="E20" s="72"/>
      <c r="F20" s="75"/>
      <c r="G20" s="70"/>
      <c r="H20" s="70"/>
    </row>
    <row r="21" spans="1:9" x14ac:dyDescent="0.25">
      <c r="A21" s="71"/>
      <c r="B21" s="72"/>
      <c r="C21" s="73"/>
      <c r="D21" s="74"/>
      <c r="E21" s="70"/>
      <c r="F21" s="75"/>
      <c r="G21" s="70"/>
      <c r="H21" s="70"/>
    </row>
    <row r="22" spans="1:9" s="7" customFormat="1" x14ac:dyDescent="0.25">
      <c r="A22" s="66"/>
      <c r="B22" s="67">
        <f>SUM(B15:B21)</f>
        <v>7</v>
      </c>
      <c r="C22" s="76" t="s">
        <v>59</v>
      </c>
      <c r="D22" s="66"/>
      <c r="E22" s="67">
        <f>SUM(E15:E21)</f>
        <v>0</v>
      </c>
      <c r="F22" s="76" t="s">
        <v>58</v>
      </c>
      <c r="G22" s="67">
        <f>B22+E22</f>
        <v>7</v>
      </c>
      <c r="H22" s="67" t="s">
        <v>62</v>
      </c>
      <c r="I22" s="10"/>
    </row>
    <row r="23" spans="1:9" x14ac:dyDescent="0.25">
      <c r="A23" s="7"/>
      <c r="B23" s="10"/>
      <c r="C23" s="37"/>
      <c r="D23" s="4"/>
      <c r="E23" s="8"/>
      <c r="F23" s="21"/>
      <c r="G23" s="8"/>
      <c r="H23" s="8"/>
    </row>
    <row r="24" spans="1:9" x14ac:dyDescent="0.25">
      <c r="A24" s="84" t="s">
        <v>28</v>
      </c>
      <c r="B24" s="85" t="s">
        <v>23</v>
      </c>
      <c r="C24" s="90"/>
      <c r="D24" s="84" t="s">
        <v>29</v>
      </c>
      <c r="E24" s="85" t="s">
        <v>23</v>
      </c>
      <c r="F24" s="91"/>
      <c r="G24" s="82"/>
      <c r="H24" s="82"/>
    </row>
    <row r="25" spans="1:9" x14ac:dyDescent="0.25">
      <c r="A25" s="95"/>
      <c r="B25" s="97"/>
      <c r="C25" s="94"/>
      <c r="D25" s="92"/>
      <c r="E25" s="93"/>
      <c r="F25" s="94"/>
      <c r="G25" s="95"/>
      <c r="H25" s="95"/>
    </row>
    <row r="26" spans="1:9" x14ac:dyDescent="0.25">
      <c r="A26" s="95"/>
      <c r="B26" s="97"/>
      <c r="C26" s="94"/>
      <c r="D26" s="92"/>
      <c r="E26" s="93"/>
      <c r="F26" s="94"/>
      <c r="G26" s="95"/>
      <c r="H26" s="95"/>
    </row>
    <row r="27" spans="1:9" x14ac:dyDescent="0.25">
      <c r="A27" s="95"/>
      <c r="B27" s="97"/>
      <c r="C27" s="94"/>
      <c r="D27" s="92"/>
      <c r="E27" s="93"/>
      <c r="F27" s="94"/>
      <c r="G27" s="95"/>
      <c r="H27" s="95"/>
    </row>
    <row r="28" spans="1:9" x14ac:dyDescent="0.25">
      <c r="A28" s="95"/>
      <c r="B28" s="97"/>
      <c r="C28" s="94"/>
      <c r="D28" s="92"/>
      <c r="E28" s="93"/>
      <c r="F28" s="94"/>
      <c r="G28" s="95"/>
      <c r="H28" s="95"/>
    </row>
    <row r="29" spans="1:9" x14ac:dyDescent="0.25">
      <c r="A29" s="95"/>
      <c r="B29" s="97"/>
      <c r="C29" s="94"/>
      <c r="D29" s="95"/>
      <c r="E29" s="97"/>
      <c r="F29" s="94"/>
      <c r="G29" s="95"/>
      <c r="H29" s="95"/>
    </row>
    <row r="30" spans="1:9" s="7" customFormat="1" x14ac:dyDescent="0.25">
      <c r="A30" s="84"/>
      <c r="B30" s="85">
        <f>SUM(B25:B29)</f>
        <v>0</v>
      </c>
      <c r="C30" s="86" t="s">
        <v>61</v>
      </c>
      <c r="D30" s="84"/>
      <c r="E30" s="85">
        <f>SUM(E25:E29)</f>
        <v>0</v>
      </c>
      <c r="F30" s="86" t="s">
        <v>60</v>
      </c>
      <c r="G30" s="85">
        <f>B30+E30</f>
        <v>0</v>
      </c>
      <c r="H30" s="85" t="s">
        <v>65</v>
      </c>
      <c r="I30" s="10"/>
    </row>
    <row r="31" spans="1:9" x14ac:dyDescent="0.25">
      <c r="C31" s="22"/>
      <c r="F31" s="22"/>
    </row>
  </sheetData>
  <sheetProtection algorithmName="SHA-512" hashValue="IB/4FG5xz+8nhdFO1d3SIxyMyLl3cVSsN2KrnLkn3qRBJnlkvKunRl/l/DeQos3SU/JcICiueXnzxT4Kmw4TTw==" saltValue="Vd+5AEPeuuVi5KdzYj/EE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6B3F7-E9F9-4914-99A2-D340BF72E433}">
  <dimension ref="A1:J31"/>
  <sheetViews>
    <sheetView workbookViewId="0">
      <selection activeCell="D7" sqref="D7"/>
    </sheetView>
  </sheetViews>
  <sheetFormatPr baseColWidth="10" defaultRowHeight="15" x14ac:dyDescent="0.25"/>
  <cols>
    <col min="1" max="1" width="11.5703125" bestFit="1" customWidth="1"/>
    <col min="2" max="2" width="13.140625" style="27" bestFit="1" customWidth="1"/>
    <col min="3" max="3" width="16.28515625" bestFit="1" customWidth="1"/>
    <col min="4" max="4" width="21.140625" customWidth="1"/>
    <col min="5" max="5" width="13.140625" style="27" bestFit="1" customWidth="1"/>
    <col min="6" max="6" width="13.28515625" bestFit="1" customWidth="1"/>
    <col min="7" max="7" width="12.7109375" bestFit="1" customWidth="1"/>
    <col min="8" max="8" width="19.42578125" bestFit="1" customWidth="1"/>
    <col min="9" max="9" width="23.42578125" bestFit="1" customWidth="1"/>
    <col min="10" max="10" width="12.85546875" bestFit="1" customWidth="1"/>
  </cols>
  <sheetData>
    <row r="1" spans="1:10" s="4" customFormat="1" ht="26.25" x14ac:dyDescent="0.4">
      <c r="A1" s="7"/>
      <c r="B1" s="10"/>
      <c r="E1" s="8"/>
      <c r="F1" s="47">
        <f>F3-G12-G22-G30</f>
        <v>1</v>
      </c>
      <c r="G1" s="47" t="s">
        <v>36</v>
      </c>
      <c r="H1" s="8"/>
      <c r="I1" s="8"/>
    </row>
    <row r="2" spans="1:10" s="7" customFormat="1" ht="30" x14ac:dyDescent="0.25">
      <c r="A2" s="5" t="s">
        <v>0</v>
      </c>
      <c r="B2" s="25" t="s">
        <v>2</v>
      </c>
      <c r="C2" s="5" t="s">
        <v>1</v>
      </c>
      <c r="D2" s="5" t="s">
        <v>3</v>
      </c>
      <c r="E2" s="6" t="s">
        <v>4</v>
      </c>
      <c r="F2" s="6" t="s">
        <v>17</v>
      </c>
      <c r="G2" s="6" t="s">
        <v>18</v>
      </c>
      <c r="H2" s="6" t="s">
        <v>5</v>
      </c>
      <c r="I2" s="17" t="s">
        <v>40</v>
      </c>
      <c r="J2" s="17" t="s">
        <v>41</v>
      </c>
    </row>
    <row r="3" spans="1:10" s="9" customFormat="1" ht="45" x14ac:dyDescent="0.25">
      <c r="A3" s="23">
        <v>44591</v>
      </c>
      <c r="B3" s="26">
        <v>0.41666666666666669</v>
      </c>
      <c r="C3" s="119" t="s">
        <v>70</v>
      </c>
      <c r="D3" s="120" t="s">
        <v>71</v>
      </c>
      <c r="E3" s="40">
        <v>2</v>
      </c>
      <c r="F3" s="16">
        <f t="shared" ref="F3" si="0">E3*5</f>
        <v>10</v>
      </c>
      <c r="G3" s="16">
        <v>3</v>
      </c>
      <c r="H3" s="121" t="s">
        <v>72</v>
      </c>
      <c r="I3" s="18" t="s">
        <v>73</v>
      </c>
      <c r="J3" s="18" t="s">
        <v>74</v>
      </c>
    </row>
    <row r="4" spans="1:10" s="4" customFormat="1" x14ac:dyDescent="0.25">
      <c r="A4" s="98" t="s">
        <v>24</v>
      </c>
      <c r="B4" s="99" t="s">
        <v>23</v>
      </c>
      <c r="C4" s="100"/>
      <c r="D4" s="98" t="s">
        <v>25</v>
      </c>
      <c r="E4" s="99" t="s">
        <v>23</v>
      </c>
      <c r="F4" s="101"/>
      <c r="G4" s="56"/>
      <c r="H4" s="56"/>
      <c r="I4" s="8"/>
    </row>
    <row r="5" spans="1:10" x14ac:dyDescent="0.25">
      <c r="A5" s="57" t="s">
        <v>86</v>
      </c>
      <c r="B5" s="58">
        <v>1</v>
      </c>
      <c r="C5" s="59"/>
      <c r="D5" s="57" t="s">
        <v>76</v>
      </c>
      <c r="E5" s="56">
        <v>1</v>
      </c>
      <c r="F5" s="60"/>
      <c r="G5" s="56"/>
      <c r="H5" s="56"/>
    </row>
    <row r="6" spans="1:10" x14ac:dyDescent="0.25">
      <c r="A6" s="57"/>
      <c r="B6" s="58"/>
      <c r="C6" s="59"/>
      <c r="D6" s="57" t="s">
        <v>86</v>
      </c>
      <c r="E6" s="56">
        <v>1</v>
      </c>
      <c r="F6" s="60"/>
      <c r="G6" s="56"/>
      <c r="H6" s="56"/>
    </row>
    <row r="7" spans="1:10" x14ac:dyDescent="0.25">
      <c r="A7" s="57"/>
      <c r="B7" s="58"/>
      <c r="C7" s="59"/>
      <c r="D7" s="57"/>
      <c r="E7" s="56"/>
      <c r="F7" s="60"/>
      <c r="G7" s="56"/>
      <c r="H7" s="56"/>
    </row>
    <row r="8" spans="1:10" x14ac:dyDescent="0.25">
      <c r="A8" s="57"/>
      <c r="B8" s="58"/>
      <c r="C8" s="59"/>
      <c r="D8" s="57"/>
      <c r="E8" s="56"/>
      <c r="F8" s="60"/>
      <c r="G8" s="56"/>
      <c r="H8" s="56"/>
    </row>
    <row r="9" spans="1:10" x14ac:dyDescent="0.25">
      <c r="A9" s="62"/>
      <c r="B9" s="63"/>
      <c r="C9" s="59"/>
      <c r="D9" s="57"/>
      <c r="E9" s="56"/>
      <c r="F9" s="60"/>
      <c r="G9" s="56"/>
      <c r="H9" s="56"/>
    </row>
    <row r="10" spans="1:10" x14ac:dyDescent="0.25">
      <c r="A10" s="62"/>
      <c r="B10" s="63"/>
      <c r="C10" s="59"/>
      <c r="D10" s="57"/>
      <c r="E10" s="56"/>
      <c r="F10" s="60"/>
      <c r="G10" s="56"/>
      <c r="H10" s="56"/>
    </row>
    <row r="11" spans="1:10" x14ac:dyDescent="0.25">
      <c r="A11" s="57"/>
      <c r="B11" s="58"/>
      <c r="C11" s="59"/>
      <c r="D11" s="57"/>
      <c r="E11" s="56"/>
      <c r="F11" s="60"/>
      <c r="G11" s="56"/>
      <c r="H11" s="56"/>
    </row>
    <row r="12" spans="1:10" s="7" customFormat="1" x14ac:dyDescent="0.25">
      <c r="A12" s="52"/>
      <c r="B12" s="53">
        <f>SUM(B5:B11)</f>
        <v>1</v>
      </c>
      <c r="C12" s="64" t="s">
        <v>56</v>
      </c>
      <c r="D12" s="52"/>
      <c r="E12" s="53">
        <f>SUM(E5:E11)</f>
        <v>2</v>
      </c>
      <c r="F12" s="64" t="s">
        <v>57</v>
      </c>
      <c r="G12" s="53">
        <f>B12+E12</f>
        <v>3</v>
      </c>
      <c r="H12" s="53" t="s">
        <v>66</v>
      </c>
      <c r="I12" s="10"/>
    </row>
    <row r="13" spans="1:10" x14ac:dyDescent="0.25">
      <c r="A13" s="7"/>
      <c r="B13" s="10"/>
      <c r="C13" s="37"/>
      <c r="D13" s="4"/>
      <c r="E13" s="8"/>
      <c r="F13" s="21"/>
      <c r="G13" s="8"/>
      <c r="H13" s="8"/>
    </row>
    <row r="14" spans="1:10" x14ac:dyDescent="0.25">
      <c r="A14" s="66" t="s">
        <v>26</v>
      </c>
      <c r="B14" s="67" t="s">
        <v>23</v>
      </c>
      <c r="C14" s="68"/>
      <c r="D14" s="66" t="s">
        <v>27</v>
      </c>
      <c r="E14" s="67" t="s">
        <v>23</v>
      </c>
      <c r="F14" s="69"/>
      <c r="G14" s="70"/>
      <c r="H14" s="70"/>
    </row>
    <row r="15" spans="1:10" x14ac:dyDescent="0.25">
      <c r="A15" s="71" t="s">
        <v>75</v>
      </c>
      <c r="B15" s="72">
        <v>1</v>
      </c>
      <c r="C15" s="73"/>
      <c r="D15" s="71" t="s">
        <v>75</v>
      </c>
      <c r="E15" s="70">
        <v>1</v>
      </c>
      <c r="F15" s="75"/>
      <c r="G15" s="70"/>
      <c r="H15" s="70"/>
    </row>
    <row r="16" spans="1:10" x14ac:dyDescent="0.25">
      <c r="A16" s="71" t="s">
        <v>86</v>
      </c>
      <c r="B16" s="72">
        <v>2</v>
      </c>
      <c r="C16" s="73"/>
      <c r="D16" s="71" t="s">
        <v>86</v>
      </c>
      <c r="E16" s="70">
        <v>1</v>
      </c>
      <c r="F16" s="75"/>
      <c r="G16" s="70"/>
      <c r="H16" s="70"/>
    </row>
    <row r="17" spans="1:9" x14ac:dyDescent="0.25">
      <c r="A17" s="71"/>
      <c r="B17" s="72"/>
      <c r="C17" s="73"/>
      <c r="D17" s="71"/>
      <c r="E17" s="70"/>
      <c r="F17" s="75"/>
      <c r="G17" s="70"/>
      <c r="H17" s="70"/>
    </row>
    <row r="18" spans="1:9" x14ac:dyDescent="0.25">
      <c r="A18" s="71"/>
      <c r="B18" s="72"/>
      <c r="C18" s="73"/>
      <c r="D18" s="71"/>
      <c r="E18" s="70"/>
      <c r="F18" s="75"/>
      <c r="G18" s="70"/>
      <c r="H18" s="70"/>
    </row>
    <row r="19" spans="1:9" x14ac:dyDescent="0.25">
      <c r="A19" s="71"/>
      <c r="B19" s="72"/>
      <c r="C19" s="73"/>
      <c r="D19" s="71"/>
      <c r="E19" s="70"/>
      <c r="F19" s="75"/>
      <c r="G19" s="70"/>
      <c r="H19" s="70"/>
    </row>
    <row r="20" spans="1:9" x14ac:dyDescent="0.25">
      <c r="A20" s="71"/>
      <c r="B20" s="72"/>
      <c r="C20" s="73"/>
      <c r="D20" s="71"/>
      <c r="E20" s="70"/>
      <c r="F20" s="75"/>
      <c r="G20" s="70"/>
      <c r="H20" s="70"/>
    </row>
    <row r="21" spans="1:9" x14ac:dyDescent="0.25">
      <c r="A21" s="71"/>
      <c r="B21" s="72"/>
      <c r="C21" s="73"/>
      <c r="D21" s="71"/>
      <c r="E21" s="70"/>
      <c r="F21" s="75"/>
      <c r="G21" s="70"/>
      <c r="H21" s="70"/>
    </row>
    <row r="22" spans="1:9" s="7" customFormat="1" x14ac:dyDescent="0.25">
      <c r="A22" s="66"/>
      <c r="B22" s="67">
        <f>SUM(B15:B21)</f>
        <v>3</v>
      </c>
      <c r="C22" s="76" t="s">
        <v>59</v>
      </c>
      <c r="D22" s="66"/>
      <c r="E22" s="67">
        <f>SUM(E15:E21)</f>
        <v>2</v>
      </c>
      <c r="F22" s="76" t="s">
        <v>58</v>
      </c>
      <c r="G22" s="67">
        <f>B22+E22</f>
        <v>5</v>
      </c>
      <c r="H22" s="67" t="s">
        <v>62</v>
      </c>
      <c r="I22" s="10"/>
    </row>
    <row r="23" spans="1:9" x14ac:dyDescent="0.25">
      <c r="A23" s="7"/>
      <c r="B23" s="10"/>
      <c r="C23" s="37"/>
      <c r="D23" s="4"/>
      <c r="E23" s="8"/>
      <c r="F23" s="21"/>
      <c r="G23" s="8"/>
      <c r="H23" s="8"/>
    </row>
    <row r="24" spans="1:9" x14ac:dyDescent="0.25">
      <c r="A24" s="84" t="s">
        <v>28</v>
      </c>
      <c r="B24" s="85" t="s">
        <v>23</v>
      </c>
      <c r="C24" s="90"/>
      <c r="D24" s="84" t="s">
        <v>29</v>
      </c>
      <c r="E24" s="85" t="s">
        <v>23</v>
      </c>
      <c r="F24" s="91"/>
      <c r="G24" s="82"/>
      <c r="H24" s="82"/>
    </row>
    <row r="25" spans="1:9" x14ac:dyDescent="0.25">
      <c r="A25" s="95"/>
      <c r="B25" s="97"/>
      <c r="C25" s="94"/>
      <c r="D25" s="92" t="s">
        <v>76</v>
      </c>
      <c r="E25" s="97">
        <v>1</v>
      </c>
      <c r="F25" s="94"/>
      <c r="G25" s="95"/>
      <c r="H25" s="95"/>
    </row>
    <row r="26" spans="1:9" x14ac:dyDescent="0.25">
      <c r="A26" s="95"/>
      <c r="B26" s="97"/>
      <c r="C26" s="94"/>
      <c r="D26" s="92"/>
      <c r="E26" s="97"/>
      <c r="F26" s="94"/>
      <c r="G26" s="95"/>
      <c r="H26" s="95"/>
    </row>
    <row r="27" spans="1:9" x14ac:dyDescent="0.25">
      <c r="A27" s="95"/>
      <c r="B27" s="97"/>
      <c r="C27" s="94"/>
      <c r="D27" s="92"/>
      <c r="E27" s="97"/>
      <c r="F27" s="94"/>
      <c r="G27" s="95"/>
      <c r="H27" s="95"/>
    </row>
    <row r="28" spans="1:9" x14ac:dyDescent="0.25">
      <c r="A28" s="95"/>
      <c r="B28" s="97"/>
      <c r="C28" s="94"/>
      <c r="D28" s="92"/>
      <c r="E28" s="97"/>
      <c r="F28" s="94"/>
      <c r="G28" s="95"/>
      <c r="H28" s="95"/>
    </row>
    <row r="29" spans="1:9" x14ac:dyDescent="0.25">
      <c r="A29" s="95"/>
      <c r="B29" s="97"/>
      <c r="C29" s="94"/>
      <c r="D29" s="92"/>
      <c r="E29" s="97"/>
      <c r="F29" s="94"/>
      <c r="G29" s="95"/>
      <c r="H29" s="95"/>
    </row>
    <row r="30" spans="1:9" s="7" customFormat="1" x14ac:dyDescent="0.25">
      <c r="A30" s="84"/>
      <c r="B30" s="85">
        <f>SUM(B25:B29)</f>
        <v>0</v>
      </c>
      <c r="C30" s="86" t="s">
        <v>61</v>
      </c>
      <c r="D30" s="84"/>
      <c r="E30" s="85">
        <f>SUM(E25:E29)</f>
        <v>1</v>
      </c>
      <c r="F30" s="86" t="s">
        <v>60</v>
      </c>
      <c r="G30" s="85">
        <f>B30+E30</f>
        <v>1</v>
      </c>
      <c r="H30" s="85" t="s">
        <v>65</v>
      </c>
      <c r="I30" s="10"/>
    </row>
    <row r="31" spans="1:9" x14ac:dyDescent="0.25">
      <c r="C31" s="22"/>
      <c r="F31" s="22"/>
    </row>
  </sheetData>
  <sheetProtection algorithmName="SHA-512" hashValue="M0Q7Bc0xeFkSFeDNFEJ19RY40kaH0YJARoKpNkbhjPAWrJX6rXRdTQcITl6jbzbgKb7z0fgnWFKvHPI1LyAzTg==" saltValue="m287FhagMoIBE6YQRDrCDg==" spinCount="100000" sheet="1" objects="1" scenarios="1" selectLockedCells="1" selectUnlockedCells="1"/>
  <hyperlinks>
    <hyperlink ref="I3" r:id="rId1" xr:uid="{62E285E4-B35E-4E9A-BCAF-B150E4146F72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17.10.21 St. Pölten</vt:lpstr>
      <vt:lpstr>14.11.21 Zwettl</vt:lpstr>
      <vt:lpstr>12.12.21 Kilb- ABGESAGT</vt:lpstr>
      <vt:lpstr>19.12.21 Wr. Neustadt -ABGESAGT</vt:lpstr>
      <vt:lpstr>19.12.21 Zwettl</vt:lpstr>
      <vt:lpstr>19.12.21 Purgstall</vt:lpstr>
      <vt:lpstr>23.01.22 Oberweiden - ABGESAGT</vt:lpstr>
      <vt:lpstr>30.01.22 Waldviertel</vt:lpstr>
      <vt:lpstr>30.01.22 Amstetten</vt:lpstr>
      <vt:lpstr>27.02.22 Mank</vt:lpstr>
      <vt:lpstr>27.02.22 St. Pölten</vt:lpstr>
      <vt:lpstr>12.03.22 Amstetten</vt:lpstr>
      <vt:lpstr>LF 27.03.22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NÖVV Geschäftsstelle | Isolde Renk</cp:lastModifiedBy>
  <cp:lastPrinted>2021-09-20T12:57:07Z</cp:lastPrinted>
  <dcterms:created xsi:type="dcterms:W3CDTF">2014-09-10T06:49:12Z</dcterms:created>
  <dcterms:modified xsi:type="dcterms:W3CDTF">2022-01-18T07:46:08Z</dcterms:modified>
</cp:coreProperties>
</file>