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evv-my.sharepoint.com/personal/isolde_kainzbauer_noevv_at/Documents/NÖVV aktuell/Nachwuchs/2021-22/"/>
    </mc:Choice>
  </mc:AlternateContent>
  <xr:revisionPtr revIDLastSave="362" documentId="8_{2D19EF15-9D39-4E26-8C2E-B28B49FE18D3}" xr6:coauthVersionLast="47" xr6:coauthVersionMax="47" xr10:uidLastSave="{CB605275-073E-48B9-B88E-6F1687E58CD2}"/>
  <bookViews>
    <workbookView xWindow="-120" yWindow="-120" windowWidth="25440" windowHeight="15390" activeTab="3" xr2:uid="{00000000-000D-0000-FFFF-FFFF00000000}"/>
  </bookViews>
  <sheets>
    <sheet name="28.11.21 Perchtoldsdorf" sheetId="2" r:id="rId1"/>
    <sheet name="05.12.21 Amstetten" sheetId="10" r:id="rId2"/>
    <sheet name="09.01.22" sheetId="5" r:id="rId3"/>
    <sheet name="13.03.22" sheetId="7" r:id="rId4"/>
    <sheet name="LF 01.05.22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7" l="1"/>
  <c r="F3" i="2"/>
  <c r="F3" i="10"/>
  <c r="E12" i="10"/>
  <c r="B12" i="10"/>
  <c r="G12" i="10" s="1"/>
  <c r="F2" i="10"/>
  <c r="F16" i="7"/>
  <c r="F2" i="7"/>
  <c r="F2" i="5"/>
  <c r="F17" i="5"/>
  <c r="F17" i="2"/>
  <c r="F2" i="2"/>
  <c r="E26" i="7"/>
  <c r="B26" i="7"/>
  <c r="E13" i="7"/>
  <c r="B13" i="7"/>
  <c r="E29" i="5"/>
  <c r="B29" i="5"/>
  <c r="E14" i="5"/>
  <c r="B14" i="5"/>
  <c r="G14" i="5" s="1"/>
  <c r="E29" i="2"/>
  <c r="E14" i="2"/>
  <c r="B14" i="2"/>
  <c r="G14" i="2" s="1"/>
  <c r="G29" i="2" l="1"/>
  <c r="F3" i="5"/>
  <c r="G26" i="7"/>
  <c r="G29" i="5"/>
  <c r="F18" i="5" s="1"/>
  <c r="G13" i="7"/>
  <c r="F3" i="7" s="1"/>
</calcChain>
</file>

<file path=xl/sharedStrings.xml><?xml version="1.0" encoding="utf-8"?>
<sst xmlns="http://schemas.openxmlformats.org/spreadsheetml/2006/main" count="178" uniqueCount="47">
  <si>
    <t>Datum</t>
  </si>
  <si>
    <t>Verein</t>
  </si>
  <si>
    <t>Beginnzeit</t>
  </si>
  <si>
    <t>Halle mit Adresse</t>
  </si>
  <si>
    <t>Anzahl Felder</t>
  </si>
  <si>
    <t>VCU Wiener Neustadt</t>
  </si>
  <si>
    <t>Europaschule Wiener Neustadt, Europaallee 2, 2700 Wiener Neustadt</t>
  </si>
  <si>
    <t>Franz Kaiser</t>
  </si>
  <si>
    <t>St. Pölten</t>
  </si>
  <si>
    <t>Mannschaften</t>
  </si>
  <si>
    <t>Reservierung Veranstalter</t>
  </si>
  <si>
    <t>HTL St. Pölten, Waldstraße 3, 3100 St. Pölten</t>
  </si>
  <si>
    <t>LK1</t>
  </si>
  <si>
    <t>LK2</t>
  </si>
  <si>
    <t>Anzahl Teams</t>
  </si>
  <si>
    <t>Perchtoldsdorf</t>
  </si>
  <si>
    <t>VS Südstadt, theißplatz 1, 2344 Maria enzersdorf</t>
  </si>
  <si>
    <t>Andreas Trummer</t>
  </si>
  <si>
    <t>URW Waldviertel</t>
  </si>
  <si>
    <t>Stadthalle Zwettl, Gymnasiumstraße 1, 3910 Zwettl</t>
  </si>
  <si>
    <t>Peciakowski Michael</t>
  </si>
  <si>
    <t>Amstetten</t>
  </si>
  <si>
    <t>BG/BRG {AMSTETTEN}, Anzengruberstrasse 7, 3300 Amstetten</t>
  </si>
  <si>
    <t>Micha Henschke</t>
  </si>
  <si>
    <t>Verantwortliche/r</t>
  </si>
  <si>
    <t xml:space="preserve">E-Mail </t>
  </si>
  <si>
    <t>Tel.nummer</t>
  </si>
  <si>
    <t>FREI</t>
  </si>
  <si>
    <t>Summe LK1</t>
  </si>
  <si>
    <t>Summe LK2</t>
  </si>
  <si>
    <t>GESAMT</t>
  </si>
  <si>
    <t>E-Mail</t>
  </si>
  <si>
    <t>info@volleyball-wrn.at</t>
  </si>
  <si>
    <t>0650 9477644</t>
  </si>
  <si>
    <t>Agnes Nusterer</t>
  </si>
  <si>
    <t>agnes@nusterer.com</t>
  </si>
  <si>
    <t>0664 / 310 29 44</t>
  </si>
  <si>
    <t>office@volleyteam.at</t>
  </si>
  <si>
    <t>06508952770</t>
  </si>
  <si>
    <t>m.peciakowski@volleyball-waldviertel.at</t>
  </si>
  <si>
    <t>0650/3749778</t>
  </si>
  <si>
    <t>micha.henschke@gmx.at</t>
  </si>
  <si>
    <t>0650/6551137</t>
  </si>
  <si>
    <t>Waldviertel</t>
  </si>
  <si>
    <t>Wr. Neustadt</t>
  </si>
  <si>
    <t>Bisamberg</t>
  </si>
  <si>
    <t>ABGESAGT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</si>
</sst>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/>
    <xf numFmtId="0" fontId="2" fillId="0" borderId="1" xfId="1" applyFont="1" applyFill="1" applyBorder="1" applyAlignment="1">
      <alignment horizontal="left"/>
    </xf>
    <xf numFmtId="2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0" xfId="0" applyNumberFormat="1" applyFont="1"/>
    <xf numFmtId="0" fontId="4" fillId="0" borderId="3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3" xfId="0" applyFont="1" applyBorder="1"/>
    <xf numFmtId="14" fontId="2" fillId="2" borderId="1" xfId="0" applyNumberFormat="1" applyFont="1" applyFill="1" applyBorder="1"/>
    <xf numFmtId="0" fontId="4" fillId="0" borderId="0" xfId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4" xfId="0" applyFont="1" applyBorder="1"/>
    <xf numFmtId="0" fontId="1" fillId="0" borderId="1" xfId="0" applyFont="1" applyBorder="1" applyAlignment="1">
      <alignment wrapText="1"/>
    </xf>
    <xf numFmtId="14" fontId="2" fillId="3" borderId="1" xfId="0" applyNumberFormat="1" applyFont="1" applyFill="1" applyBorder="1"/>
    <xf numFmtId="20" fontId="2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1" fillId="3" borderId="0" xfId="0" applyFont="1" applyFill="1"/>
    <xf numFmtId="0" fontId="5" fillId="3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2" borderId="1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cha.henschke@gmx.a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icha.henschke@gmx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workbookViewId="0">
      <selection activeCell="F4" sqref="F4"/>
    </sheetView>
  </sheetViews>
  <sheetFormatPr baseColWidth="10" defaultRowHeight="15" x14ac:dyDescent="0.25"/>
  <cols>
    <col min="1" max="1" width="14.140625" bestFit="1" customWidth="1"/>
    <col min="2" max="2" width="13.140625" style="32" bestFit="1" customWidth="1"/>
    <col min="3" max="3" width="14.140625" bestFit="1" customWidth="1"/>
    <col min="4" max="4" width="30" customWidth="1"/>
    <col min="5" max="5" width="13.140625" style="32" bestFit="1" customWidth="1"/>
    <col min="6" max="6" width="13.5703125" customWidth="1"/>
    <col min="7" max="7" width="12.7109375" bestFit="1" customWidth="1"/>
    <col min="8" max="8" width="20.5703125" customWidth="1"/>
    <col min="9" max="9" width="23.7109375" bestFit="1" customWidth="1"/>
    <col min="10" max="10" width="15.42578125" customWidth="1"/>
  </cols>
  <sheetData>
    <row r="1" spans="1:10" s="9" customFormat="1" ht="30" x14ac:dyDescent="0.25">
      <c r="A1" s="4" t="s">
        <v>0</v>
      </c>
      <c r="B1" s="27" t="s">
        <v>2</v>
      </c>
      <c r="C1" s="4" t="s">
        <v>1</v>
      </c>
      <c r="D1" s="4" t="s">
        <v>3</v>
      </c>
      <c r="E1" s="5" t="s">
        <v>4</v>
      </c>
      <c r="F1" s="5" t="s">
        <v>9</v>
      </c>
      <c r="G1" s="6" t="s">
        <v>10</v>
      </c>
      <c r="H1" s="7" t="s">
        <v>24</v>
      </c>
      <c r="I1" s="8" t="s">
        <v>25</v>
      </c>
      <c r="J1" s="8" t="s">
        <v>26</v>
      </c>
    </row>
    <row r="2" spans="1:10" s="1" customFormat="1" ht="30" x14ac:dyDescent="0.25">
      <c r="A2" s="22">
        <v>44528</v>
      </c>
      <c r="B2" s="28">
        <v>0.41666666666666669</v>
      </c>
      <c r="C2" s="26" t="s">
        <v>15</v>
      </c>
      <c r="D2" s="39" t="s">
        <v>16</v>
      </c>
      <c r="E2" s="34">
        <v>2</v>
      </c>
      <c r="F2" s="2">
        <f t="shared" ref="F2" si="0">E2*4</f>
        <v>8</v>
      </c>
      <c r="G2" s="2">
        <v>1</v>
      </c>
      <c r="H2" s="10" t="s">
        <v>17</v>
      </c>
      <c r="I2" s="24" t="s">
        <v>37</v>
      </c>
      <c r="J2" s="25" t="s">
        <v>38</v>
      </c>
    </row>
    <row r="3" spans="1:10" s="1" customFormat="1" ht="26.25" x14ac:dyDescent="0.4">
      <c r="A3" s="13"/>
      <c r="B3" s="29"/>
      <c r="C3" s="14"/>
      <c r="D3"/>
      <c r="E3" s="40" t="s">
        <v>27</v>
      </c>
      <c r="F3" s="41">
        <f>F2-G14</f>
        <v>1</v>
      </c>
      <c r="G3" s="15"/>
      <c r="H3" s="16"/>
      <c r="I3" s="15"/>
    </row>
    <row r="4" spans="1:10" s="1" customFormat="1" x14ac:dyDescent="0.25">
      <c r="A4" s="35" t="s">
        <v>12</v>
      </c>
      <c r="B4" s="36" t="s">
        <v>14</v>
      </c>
      <c r="C4" s="37"/>
      <c r="D4" s="35" t="s">
        <v>13</v>
      </c>
      <c r="E4" s="36" t="s">
        <v>14</v>
      </c>
      <c r="F4" s="38"/>
      <c r="G4" s="15"/>
      <c r="H4" s="15"/>
      <c r="I4" s="15"/>
    </row>
    <row r="5" spans="1:10" x14ac:dyDescent="0.25">
      <c r="A5" s="3" t="s">
        <v>43</v>
      </c>
      <c r="B5" s="32">
        <v>1</v>
      </c>
      <c r="C5" s="18"/>
      <c r="D5" s="3"/>
      <c r="F5" s="18"/>
    </row>
    <row r="6" spans="1:10" x14ac:dyDescent="0.25">
      <c r="A6" s="3" t="s">
        <v>44</v>
      </c>
      <c r="B6" s="32">
        <v>2</v>
      </c>
      <c r="C6" s="18"/>
      <c r="D6" s="3"/>
      <c r="F6" s="18"/>
    </row>
    <row r="7" spans="1:10" x14ac:dyDescent="0.25">
      <c r="A7" s="3" t="s">
        <v>15</v>
      </c>
      <c r="B7" s="32">
        <v>1</v>
      </c>
      <c r="C7" s="18"/>
      <c r="D7" s="3"/>
      <c r="F7" s="18"/>
    </row>
    <row r="8" spans="1:10" x14ac:dyDescent="0.25">
      <c r="A8" s="3" t="s">
        <v>45</v>
      </c>
      <c r="B8" s="32">
        <v>1</v>
      </c>
      <c r="C8" s="18"/>
      <c r="D8" s="3"/>
      <c r="F8" s="18"/>
    </row>
    <row r="9" spans="1:10" x14ac:dyDescent="0.25">
      <c r="A9" s="3" t="s">
        <v>8</v>
      </c>
      <c r="B9" s="32">
        <v>2</v>
      </c>
      <c r="C9" s="18"/>
      <c r="D9" s="3"/>
      <c r="F9" s="18"/>
    </row>
    <row r="10" spans="1:10" x14ac:dyDescent="0.25">
      <c r="A10" s="3"/>
      <c r="C10" s="18"/>
      <c r="D10" s="3"/>
      <c r="F10" s="18"/>
    </row>
    <row r="11" spans="1:10" x14ac:dyDescent="0.25">
      <c r="A11" s="3"/>
      <c r="C11" s="18"/>
      <c r="D11" s="3"/>
      <c r="F11" s="18"/>
    </row>
    <row r="12" spans="1:10" x14ac:dyDescent="0.25">
      <c r="A12" s="3"/>
      <c r="C12" s="18"/>
      <c r="D12" s="3"/>
      <c r="F12" s="18"/>
    </row>
    <row r="13" spans="1:10" x14ac:dyDescent="0.25">
      <c r="A13" s="43"/>
      <c r="B13" s="33"/>
      <c r="C13" s="20"/>
      <c r="D13" s="43"/>
      <c r="E13" s="33"/>
      <c r="F13" s="20"/>
      <c r="G13" s="19"/>
      <c r="H13" s="19"/>
    </row>
    <row r="14" spans="1:10" s="3" customFormat="1" x14ac:dyDescent="0.25">
      <c r="B14" s="32">
        <f>SUM(B5:B13)</f>
        <v>7</v>
      </c>
      <c r="C14" s="21" t="s">
        <v>28</v>
      </c>
      <c r="E14" s="32">
        <f>SUM(E5:E13)</f>
        <v>0</v>
      </c>
      <c r="F14" s="21" t="s">
        <v>29</v>
      </c>
      <c r="G14" s="3">
        <f>B14+E14</f>
        <v>7</v>
      </c>
      <c r="H14" s="3" t="s">
        <v>30</v>
      </c>
    </row>
    <row r="15" spans="1:10" x14ac:dyDescent="0.25">
      <c r="A15" s="3"/>
      <c r="D15" s="3"/>
    </row>
    <row r="16" spans="1:10" s="9" customFormat="1" ht="30" x14ac:dyDescent="0.25">
      <c r="A16" s="4" t="s">
        <v>0</v>
      </c>
      <c r="B16" s="27" t="s">
        <v>2</v>
      </c>
      <c r="C16" s="4" t="s">
        <v>1</v>
      </c>
      <c r="D16" s="4" t="s">
        <v>3</v>
      </c>
      <c r="E16" s="5" t="s">
        <v>4</v>
      </c>
      <c r="F16" s="5" t="s">
        <v>9</v>
      </c>
      <c r="G16" s="6" t="s">
        <v>10</v>
      </c>
      <c r="H16" s="7" t="s">
        <v>24</v>
      </c>
      <c r="I16" s="8" t="s">
        <v>25</v>
      </c>
      <c r="J16" s="8" t="s">
        <v>26</v>
      </c>
    </row>
    <row r="17" spans="1:10" s="1" customFormat="1" ht="30" x14ac:dyDescent="0.25">
      <c r="A17" s="45">
        <v>44528</v>
      </c>
      <c r="B17" s="46">
        <v>0.41666666666666669</v>
      </c>
      <c r="C17" s="47" t="s">
        <v>8</v>
      </c>
      <c r="D17" s="44" t="s">
        <v>11</v>
      </c>
      <c r="E17" s="34">
        <v>1</v>
      </c>
      <c r="F17" s="2">
        <f t="shared" ref="F17" si="1">E17*4</f>
        <v>4</v>
      </c>
      <c r="G17" s="2">
        <v>1</v>
      </c>
      <c r="H17" s="10" t="s">
        <v>34</v>
      </c>
      <c r="I17" s="11" t="s">
        <v>35</v>
      </c>
      <c r="J17" s="11" t="s">
        <v>36</v>
      </c>
    </row>
    <row r="18" spans="1:10" s="1" customFormat="1" ht="26.25" x14ac:dyDescent="0.4">
      <c r="A18" s="13"/>
      <c r="B18" s="29"/>
      <c r="C18" s="14"/>
      <c r="D18" s="48"/>
      <c r="E18" s="49" t="s">
        <v>46</v>
      </c>
      <c r="F18" s="50"/>
      <c r="G18" s="15"/>
      <c r="H18" s="16"/>
      <c r="I18" s="15"/>
    </row>
    <row r="19" spans="1:10" x14ac:dyDescent="0.25">
      <c r="A19" s="35" t="s">
        <v>12</v>
      </c>
      <c r="B19" s="36" t="s">
        <v>14</v>
      </c>
      <c r="C19" s="37"/>
      <c r="D19" s="35" t="s">
        <v>13</v>
      </c>
      <c r="E19" s="36" t="s">
        <v>14</v>
      </c>
      <c r="F19" s="38"/>
      <c r="G19" s="15"/>
      <c r="H19" s="15"/>
    </row>
    <row r="20" spans="1:10" x14ac:dyDescent="0.25">
      <c r="C20" s="18"/>
      <c r="D20" s="3"/>
      <c r="F20" s="18"/>
    </row>
    <row r="21" spans="1:10" x14ac:dyDescent="0.25">
      <c r="A21" s="3"/>
      <c r="C21" s="18"/>
      <c r="D21" s="3"/>
      <c r="F21" s="18"/>
    </row>
    <row r="22" spans="1:10" x14ac:dyDescent="0.25">
      <c r="A22" s="3"/>
      <c r="C22" s="18"/>
      <c r="D22" s="3"/>
      <c r="F22" s="18"/>
    </row>
    <row r="23" spans="1:10" x14ac:dyDescent="0.25">
      <c r="A23" s="3"/>
      <c r="C23" s="18"/>
      <c r="D23" s="3"/>
      <c r="F23" s="18"/>
    </row>
    <row r="24" spans="1:10" x14ac:dyDescent="0.25">
      <c r="A24" s="3"/>
      <c r="C24" s="18"/>
      <c r="D24" s="3"/>
      <c r="F24" s="18"/>
    </row>
    <row r="25" spans="1:10" x14ac:dyDescent="0.25">
      <c r="A25" s="3"/>
      <c r="C25" s="18"/>
      <c r="D25" s="3"/>
      <c r="F25" s="18"/>
    </row>
    <row r="26" spans="1:10" x14ac:dyDescent="0.25">
      <c r="A26" s="3"/>
      <c r="C26" s="18"/>
      <c r="D26" s="3"/>
      <c r="F26" s="18"/>
    </row>
    <row r="27" spans="1:10" x14ac:dyDescent="0.25">
      <c r="A27" s="3"/>
      <c r="C27" s="18"/>
      <c r="D27" s="3"/>
      <c r="F27" s="18"/>
    </row>
    <row r="28" spans="1:10" x14ac:dyDescent="0.25">
      <c r="A28" s="43"/>
      <c r="B28" s="33"/>
      <c r="C28" s="20"/>
      <c r="D28" s="43"/>
      <c r="E28" s="33"/>
      <c r="F28" s="20"/>
      <c r="G28" s="19"/>
      <c r="H28" s="19"/>
    </row>
    <row r="29" spans="1:10" x14ac:dyDescent="0.25">
      <c r="A29" s="3"/>
      <c r="C29" s="21" t="s">
        <v>28</v>
      </c>
      <c r="D29" s="3"/>
      <c r="E29" s="32">
        <f>SUM(E20:E28)</f>
        <v>0</v>
      </c>
      <c r="F29" s="21" t="s">
        <v>29</v>
      </c>
      <c r="G29" s="3">
        <f>B29+E29</f>
        <v>0</v>
      </c>
      <c r="H29" s="3" t="s">
        <v>30</v>
      </c>
    </row>
  </sheetData>
  <sheetProtection algorithmName="SHA-512" hashValue="f8hg5ydmGw+yoYqdVt9zVniaf1oxmrWVUIwDs3Ebps4us6EHghR4Y1aW/ZlsqbWEN/ZXu/jWP5AEdJUq7+lxng==" saltValue="9kWh09OdAlfrtwlL2NjrLQ==" spinCount="100000" sheet="1" objects="1" scenarios="1" selectLockedCells="1" selectUnlockedCells="1"/>
  <pageMargins left="0.11811023622047245" right="0.11811023622047245" top="0.39370078740157483" bottom="0.3937007874015748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999C0-E50E-4B1F-9C1F-7047ABC3BD35}">
  <dimension ref="A1:J12"/>
  <sheetViews>
    <sheetView workbookViewId="0">
      <selection activeCell="F4" sqref="F4"/>
    </sheetView>
  </sheetViews>
  <sheetFormatPr baseColWidth="10" defaultRowHeight="15" x14ac:dyDescent="0.25"/>
  <cols>
    <col min="1" max="1" width="14.140625" bestFit="1" customWidth="1"/>
    <col min="2" max="2" width="14.42578125" customWidth="1"/>
    <col min="4" max="4" width="35.7109375" customWidth="1"/>
    <col min="5" max="5" width="13.7109375" customWidth="1"/>
    <col min="6" max="6" width="15.140625" customWidth="1"/>
    <col min="7" max="7" width="14.7109375" customWidth="1"/>
    <col min="8" max="8" width="19" customWidth="1"/>
    <col min="9" max="9" width="23.42578125" bestFit="1" customWidth="1"/>
    <col min="10" max="10" width="12.85546875" bestFit="1" customWidth="1"/>
  </cols>
  <sheetData>
    <row r="1" spans="1:10" ht="30" x14ac:dyDescent="0.25">
      <c r="A1" s="4" t="s">
        <v>0</v>
      </c>
      <c r="B1" s="27" t="s">
        <v>2</v>
      </c>
      <c r="C1" s="4" t="s">
        <v>1</v>
      </c>
      <c r="D1" s="4" t="s">
        <v>3</v>
      </c>
      <c r="E1" s="5" t="s">
        <v>4</v>
      </c>
      <c r="F1" s="5" t="s">
        <v>9</v>
      </c>
      <c r="G1" s="6" t="s">
        <v>10</v>
      </c>
      <c r="H1" s="7" t="s">
        <v>24</v>
      </c>
      <c r="I1" s="8" t="s">
        <v>25</v>
      </c>
      <c r="J1" s="8" t="s">
        <v>26</v>
      </c>
    </row>
    <row r="2" spans="1:10" ht="30" x14ac:dyDescent="0.25">
      <c r="A2" s="22">
        <v>44900</v>
      </c>
      <c r="B2" s="28">
        <v>0.41666666666666669</v>
      </c>
      <c r="C2" s="51" t="s">
        <v>21</v>
      </c>
      <c r="D2" s="44" t="s">
        <v>22</v>
      </c>
      <c r="E2" s="2">
        <v>1</v>
      </c>
      <c r="F2" s="2">
        <f t="shared" ref="F2" si="0">E2*4</f>
        <v>4</v>
      </c>
      <c r="G2" s="2">
        <v>1</v>
      </c>
      <c r="H2" s="10" t="s">
        <v>23</v>
      </c>
      <c r="I2" s="11" t="s">
        <v>41</v>
      </c>
      <c r="J2" s="11" t="s">
        <v>42</v>
      </c>
    </row>
    <row r="3" spans="1:10" ht="26.25" x14ac:dyDescent="0.4">
      <c r="A3" s="13"/>
      <c r="B3" s="29"/>
      <c r="C3" s="14"/>
      <c r="E3" s="40" t="s">
        <v>27</v>
      </c>
      <c r="F3" s="41">
        <f>F2-G12</f>
        <v>3</v>
      </c>
      <c r="G3" s="15"/>
      <c r="H3" s="16"/>
      <c r="I3" s="15"/>
      <c r="J3" s="1"/>
    </row>
    <row r="4" spans="1:10" x14ac:dyDescent="0.25">
      <c r="A4" s="35" t="s">
        <v>12</v>
      </c>
      <c r="B4" s="36" t="s">
        <v>14</v>
      </c>
      <c r="C4" s="37"/>
      <c r="D4" s="35" t="s">
        <v>13</v>
      </c>
      <c r="E4" s="36" t="s">
        <v>14</v>
      </c>
      <c r="F4" s="38"/>
      <c r="G4" s="15"/>
      <c r="H4" s="15"/>
      <c r="I4" s="15"/>
      <c r="J4" s="1"/>
    </row>
    <row r="5" spans="1:10" x14ac:dyDescent="0.25">
      <c r="A5" s="3" t="s">
        <v>21</v>
      </c>
      <c r="B5" s="32">
        <v>1</v>
      </c>
      <c r="C5" s="18"/>
      <c r="D5" s="3"/>
      <c r="E5" s="32"/>
      <c r="F5" s="18"/>
    </row>
    <row r="6" spans="1:10" x14ac:dyDescent="0.25">
      <c r="A6" s="3"/>
      <c r="B6" s="32"/>
      <c r="C6" s="18"/>
      <c r="D6" s="3"/>
      <c r="E6" s="32"/>
      <c r="F6" s="18"/>
    </row>
    <row r="7" spans="1:10" x14ac:dyDescent="0.25">
      <c r="A7" s="3"/>
      <c r="B7" s="32"/>
      <c r="C7" s="18"/>
      <c r="D7" s="3"/>
      <c r="E7" s="32"/>
      <c r="F7" s="18"/>
    </row>
    <row r="8" spans="1:10" x14ac:dyDescent="0.25">
      <c r="A8" s="3"/>
      <c r="B8" s="32"/>
      <c r="C8" s="18"/>
      <c r="D8" s="3"/>
      <c r="E8" s="32"/>
      <c r="F8" s="18"/>
    </row>
    <row r="9" spans="1:10" x14ac:dyDescent="0.25">
      <c r="A9" s="3"/>
      <c r="B9" s="32"/>
      <c r="C9" s="18"/>
      <c r="D9" s="3"/>
      <c r="E9" s="32"/>
      <c r="F9" s="18"/>
    </row>
    <row r="10" spans="1:10" x14ac:dyDescent="0.25">
      <c r="A10" s="3"/>
      <c r="B10" s="32"/>
      <c r="C10" s="18"/>
      <c r="D10" s="3"/>
      <c r="E10" s="32"/>
      <c r="F10" s="18"/>
    </row>
    <row r="11" spans="1:10" x14ac:dyDescent="0.25">
      <c r="A11" s="3"/>
      <c r="B11" s="32"/>
      <c r="C11" s="18"/>
      <c r="D11" s="3"/>
      <c r="E11" s="32"/>
      <c r="F11" s="18"/>
    </row>
    <row r="12" spans="1:10" s="3" customFormat="1" x14ac:dyDescent="0.25">
      <c r="B12" s="32">
        <f>SUM(B3:B11)</f>
        <v>1</v>
      </c>
      <c r="C12" s="21" t="s">
        <v>28</v>
      </c>
      <c r="E12" s="32">
        <f>SUM(E3:E11)</f>
        <v>0</v>
      </c>
      <c r="F12" s="21" t="s">
        <v>29</v>
      </c>
      <c r="G12" s="3">
        <f>B12+E12</f>
        <v>1</v>
      </c>
      <c r="H12" s="3" t="s">
        <v>30</v>
      </c>
    </row>
  </sheetData>
  <sheetProtection algorithmName="SHA-512" hashValue="Y/GaHOiq3c/jYcgcyqHoc8k1X09yoUB2W53aucVY71cibqMs5JQzv51KHuMrzuTqbgKKS3kaWFD9umh1ZcozAg==" saltValue="KDr6FZR1vVu4Vk0Jhld8WA==" spinCount="100000" sheet="1" objects="1" scenarios="1" selectLockedCells="1" selectUnlockedCells="1"/>
  <hyperlinks>
    <hyperlink ref="I2" r:id="rId1" xr:uid="{743D9978-04E6-476E-A5DD-B484226D3E21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37A4-6776-4E34-B68B-7CB88D00E155}">
  <dimension ref="A1:J29"/>
  <sheetViews>
    <sheetView topLeftCell="A4" workbookViewId="0">
      <selection activeCell="A8" sqref="A8"/>
    </sheetView>
  </sheetViews>
  <sheetFormatPr baseColWidth="10" defaultRowHeight="15" x14ac:dyDescent="0.25"/>
  <cols>
    <col min="1" max="1" width="14.140625" bestFit="1" customWidth="1"/>
    <col min="2" max="2" width="13.140625" style="32" bestFit="1" customWidth="1"/>
    <col min="3" max="3" width="20.42578125" bestFit="1" customWidth="1"/>
    <col min="4" max="4" width="32.85546875" customWidth="1"/>
    <col min="5" max="5" width="13.140625" style="30" bestFit="1" customWidth="1"/>
    <col min="6" max="6" width="13.5703125" customWidth="1"/>
    <col min="7" max="7" width="12.7109375" bestFit="1" customWidth="1"/>
    <col min="8" max="8" width="20.5703125" customWidth="1"/>
    <col min="9" max="9" width="23.7109375" bestFit="1" customWidth="1"/>
    <col min="10" max="10" width="15.42578125" customWidth="1"/>
  </cols>
  <sheetData>
    <row r="1" spans="1:10" s="9" customFormat="1" ht="30" x14ac:dyDescent="0.25">
      <c r="A1" s="4" t="s">
        <v>0</v>
      </c>
      <c r="B1" s="27" t="s">
        <v>2</v>
      </c>
      <c r="C1" s="4" t="s">
        <v>1</v>
      </c>
      <c r="D1" s="4" t="s">
        <v>3</v>
      </c>
      <c r="E1" s="5" t="s">
        <v>4</v>
      </c>
      <c r="F1" s="5" t="s">
        <v>9</v>
      </c>
      <c r="G1" s="6" t="s">
        <v>10</v>
      </c>
      <c r="H1" s="7" t="s">
        <v>24</v>
      </c>
      <c r="I1" s="8" t="s">
        <v>25</v>
      </c>
      <c r="J1" s="8" t="s">
        <v>26</v>
      </c>
    </row>
    <row r="2" spans="1:10" s="1" customFormat="1" ht="30" x14ac:dyDescent="0.25">
      <c r="A2" s="22">
        <v>44570</v>
      </c>
      <c r="B2" s="28">
        <v>0.41666666666666669</v>
      </c>
      <c r="C2" s="26" t="s">
        <v>18</v>
      </c>
      <c r="D2" s="39" t="s">
        <v>19</v>
      </c>
      <c r="E2" s="2">
        <v>3</v>
      </c>
      <c r="F2" s="2">
        <f t="shared" ref="F2" si="0">E2*4</f>
        <v>12</v>
      </c>
      <c r="G2" s="2">
        <v>1</v>
      </c>
      <c r="H2" s="10" t="s">
        <v>20</v>
      </c>
      <c r="I2" s="11" t="s">
        <v>39</v>
      </c>
      <c r="J2" s="11" t="s">
        <v>40</v>
      </c>
    </row>
    <row r="3" spans="1:10" s="1" customFormat="1" ht="26.25" x14ac:dyDescent="0.4">
      <c r="A3" s="13"/>
      <c r="B3" s="29"/>
      <c r="C3" s="14"/>
      <c r="D3"/>
      <c r="E3" s="42" t="s">
        <v>27</v>
      </c>
      <c r="F3" s="41">
        <f>F2-G14</f>
        <v>8</v>
      </c>
      <c r="G3" s="15"/>
      <c r="H3" s="16"/>
      <c r="I3" s="15"/>
    </row>
    <row r="4" spans="1:10" s="1" customFormat="1" x14ac:dyDescent="0.25">
      <c r="A4" s="35" t="s">
        <v>12</v>
      </c>
      <c r="B4" s="36" t="s">
        <v>14</v>
      </c>
      <c r="C4" s="37"/>
      <c r="D4" s="35" t="s">
        <v>13</v>
      </c>
      <c r="E4" s="36" t="s">
        <v>14</v>
      </c>
      <c r="F4" s="38"/>
      <c r="G4" s="15"/>
      <c r="H4" s="15"/>
      <c r="I4" s="15"/>
    </row>
    <row r="5" spans="1:10" x14ac:dyDescent="0.25">
      <c r="A5" t="s">
        <v>43</v>
      </c>
      <c r="B5" s="32">
        <v>1</v>
      </c>
      <c r="C5" s="18"/>
      <c r="F5" s="18"/>
    </row>
    <row r="6" spans="1:10" x14ac:dyDescent="0.25">
      <c r="A6" t="s">
        <v>8</v>
      </c>
      <c r="B6" s="32">
        <v>2</v>
      </c>
      <c r="C6" s="18"/>
      <c r="F6" s="18"/>
    </row>
    <row r="7" spans="1:10" x14ac:dyDescent="0.25">
      <c r="A7" t="s">
        <v>45</v>
      </c>
      <c r="B7" s="32">
        <v>1</v>
      </c>
      <c r="C7" s="18"/>
      <c r="F7" s="18"/>
    </row>
    <row r="8" spans="1:10" x14ac:dyDescent="0.25">
      <c r="C8" s="18"/>
      <c r="F8" s="18"/>
    </row>
    <row r="9" spans="1:10" x14ac:dyDescent="0.25">
      <c r="C9" s="18"/>
      <c r="F9" s="18"/>
    </row>
    <row r="10" spans="1:10" x14ac:dyDescent="0.25">
      <c r="C10" s="18"/>
      <c r="F10" s="18"/>
    </row>
    <row r="11" spans="1:10" x14ac:dyDescent="0.25">
      <c r="C11" s="18"/>
      <c r="F11" s="18"/>
    </row>
    <row r="12" spans="1:10" x14ac:dyDescent="0.25">
      <c r="C12" s="18"/>
      <c r="F12" s="18"/>
    </row>
    <row r="13" spans="1:10" x14ac:dyDescent="0.25">
      <c r="A13" s="19"/>
      <c r="B13" s="33"/>
      <c r="C13" s="20"/>
      <c r="D13" s="19"/>
      <c r="E13" s="31"/>
      <c r="F13" s="20"/>
      <c r="G13" s="19"/>
      <c r="H13" s="19"/>
    </row>
    <row r="14" spans="1:10" s="3" customFormat="1" x14ac:dyDescent="0.25">
      <c r="B14" s="32">
        <f>SUM(B5:B13)</f>
        <v>4</v>
      </c>
      <c r="C14" s="21" t="s">
        <v>28</v>
      </c>
      <c r="E14" s="32">
        <f>SUM(E5:E13)</f>
        <v>0</v>
      </c>
      <c r="F14" s="21" t="s">
        <v>29</v>
      </c>
      <c r="G14" s="3">
        <f>B14+E14</f>
        <v>4</v>
      </c>
      <c r="H14" s="3" t="s">
        <v>30</v>
      </c>
    </row>
    <row r="16" spans="1:10" s="9" customFormat="1" ht="30" x14ac:dyDescent="0.25">
      <c r="A16" s="4" t="s">
        <v>0</v>
      </c>
      <c r="B16" s="27" t="s">
        <v>2</v>
      </c>
      <c r="C16" s="4" t="s">
        <v>1</v>
      </c>
      <c r="D16" s="4" t="s">
        <v>3</v>
      </c>
      <c r="E16" s="5" t="s">
        <v>4</v>
      </c>
      <c r="F16" s="5" t="s">
        <v>9</v>
      </c>
      <c r="G16" s="6" t="s">
        <v>10</v>
      </c>
      <c r="H16" s="7" t="s">
        <v>24</v>
      </c>
      <c r="I16" s="8" t="s">
        <v>25</v>
      </c>
      <c r="J16" s="8" t="s">
        <v>26</v>
      </c>
    </row>
    <row r="17" spans="1:10" s="1" customFormat="1" ht="45" x14ac:dyDescent="0.25">
      <c r="A17" s="22">
        <v>44570</v>
      </c>
      <c r="B17" s="28">
        <v>0.41666666666666669</v>
      </c>
      <c r="C17" s="26" t="s">
        <v>5</v>
      </c>
      <c r="D17" s="39" t="s">
        <v>6</v>
      </c>
      <c r="E17" s="2">
        <v>2</v>
      </c>
      <c r="F17" s="2">
        <f t="shared" ref="F17" si="1">E17*4</f>
        <v>8</v>
      </c>
      <c r="G17" s="2">
        <v>1</v>
      </c>
      <c r="H17" s="10" t="s">
        <v>7</v>
      </c>
      <c r="I17" s="11" t="s">
        <v>32</v>
      </c>
      <c r="J17" s="12" t="s">
        <v>33</v>
      </c>
    </row>
    <row r="18" spans="1:10" s="1" customFormat="1" ht="26.25" x14ac:dyDescent="0.4">
      <c r="A18" s="13"/>
      <c r="B18" s="29"/>
      <c r="C18" s="14"/>
      <c r="D18"/>
      <c r="E18" s="42" t="s">
        <v>27</v>
      </c>
      <c r="F18" s="41">
        <f>F17-G29</f>
        <v>4</v>
      </c>
      <c r="G18" s="15"/>
      <c r="H18" s="16"/>
      <c r="I18" s="15"/>
    </row>
    <row r="19" spans="1:10" x14ac:dyDescent="0.25">
      <c r="A19" s="35" t="s">
        <v>12</v>
      </c>
      <c r="B19" s="36" t="s">
        <v>14</v>
      </c>
      <c r="C19" s="37"/>
      <c r="D19" s="35" t="s">
        <v>13</v>
      </c>
      <c r="E19" s="36" t="s">
        <v>14</v>
      </c>
      <c r="F19" s="38"/>
      <c r="G19" s="15"/>
      <c r="H19" s="15"/>
    </row>
    <row r="20" spans="1:10" x14ac:dyDescent="0.25">
      <c r="A20" t="s">
        <v>44</v>
      </c>
      <c r="B20" s="32">
        <v>3</v>
      </c>
      <c r="C20" s="18"/>
      <c r="F20" s="18"/>
    </row>
    <row r="21" spans="1:10" x14ac:dyDescent="0.25">
      <c r="A21" t="s">
        <v>15</v>
      </c>
      <c r="B21" s="32">
        <v>1</v>
      </c>
      <c r="C21" s="18"/>
      <c r="F21" s="18"/>
    </row>
    <row r="22" spans="1:10" x14ac:dyDescent="0.25">
      <c r="C22" s="18"/>
      <c r="F22" s="18"/>
    </row>
    <row r="23" spans="1:10" x14ac:dyDescent="0.25">
      <c r="C23" s="18"/>
      <c r="F23" s="18"/>
    </row>
    <row r="24" spans="1:10" x14ac:dyDescent="0.25">
      <c r="C24" s="18"/>
      <c r="F24" s="18"/>
    </row>
    <row r="25" spans="1:10" x14ac:dyDescent="0.25">
      <c r="C25" s="18"/>
      <c r="F25" s="18"/>
    </row>
    <row r="26" spans="1:10" x14ac:dyDescent="0.25">
      <c r="C26" s="18"/>
      <c r="F26" s="18"/>
    </row>
    <row r="27" spans="1:10" x14ac:dyDescent="0.25">
      <c r="C27" s="18"/>
      <c r="F27" s="18"/>
    </row>
    <row r="28" spans="1:10" x14ac:dyDescent="0.25">
      <c r="A28" s="19"/>
      <c r="B28" s="33"/>
      <c r="C28" s="20"/>
      <c r="D28" s="19"/>
      <c r="E28" s="31"/>
      <c r="F28" s="20"/>
      <c r="G28" s="19"/>
      <c r="H28" s="19"/>
    </row>
    <row r="29" spans="1:10" x14ac:dyDescent="0.25">
      <c r="A29" s="3"/>
      <c r="B29" s="32">
        <f>SUM(B20:B28)</f>
        <v>4</v>
      </c>
      <c r="C29" s="21" t="s">
        <v>28</v>
      </c>
      <c r="D29" s="3"/>
      <c r="E29" s="32">
        <f>SUM(E20:E28)</f>
        <v>0</v>
      </c>
      <c r="F29" s="21" t="s">
        <v>29</v>
      </c>
      <c r="G29" s="3">
        <f>B29+E29</f>
        <v>4</v>
      </c>
      <c r="H29" s="3" t="s">
        <v>30</v>
      </c>
    </row>
  </sheetData>
  <sheetProtection algorithmName="SHA-512" hashValue="xDvR4UTOEnBf4QlamXrW00/vgMxz2mH7CwxHMaeRKMm5Zko2LpV+KCwkq0x/R239AJnfpc/SOnusspopzJw6Nw==" saltValue="FT5PIcAzoFdJrz12PS7KHQ==" spinCount="100000" sheet="1" objects="1" scenarios="1" selectLockedCells="1" selectUn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936C5-D1AC-45A5-A79D-F2874553A972}">
  <dimension ref="A1:J26"/>
  <sheetViews>
    <sheetView tabSelected="1" workbookViewId="0">
      <selection activeCell="F18" sqref="F18"/>
    </sheetView>
  </sheetViews>
  <sheetFormatPr baseColWidth="10" defaultColWidth="11.42578125" defaultRowHeight="15" x14ac:dyDescent="0.25"/>
  <cols>
    <col min="1" max="1" width="14.140625" style="9" bestFit="1" customWidth="1"/>
    <col min="2" max="2" width="11.85546875" style="17" customWidth="1"/>
    <col min="3" max="3" width="24.85546875" style="1" bestFit="1" customWidth="1"/>
    <col min="4" max="4" width="39.85546875" style="1" customWidth="1"/>
    <col min="5" max="5" width="11.85546875" style="15" customWidth="1"/>
    <col min="6" max="6" width="13.5703125" style="15" customWidth="1"/>
    <col min="7" max="7" width="12.7109375" style="15" bestFit="1" customWidth="1"/>
    <col min="8" max="8" width="19.5703125" style="15" bestFit="1" customWidth="1"/>
    <col min="9" max="9" width="36.140625" style="15" bestFit="1" customWidth="1"/>
    <col min="10" max="10" width="11.85546875" style="1" customWidth="1"/>
    <col min="11" max="16384" width="11.42578125" style="1"/>
  </cols>
  <sheetData>
    <row r="1" spans="1:10" s="9" customFormat="1" ht="30" x14ac:dyDescent="0.25">
      <c r="A1" s="4" t="s">
        <v>0</v>
      </c>
      <c r="B1" s="27" t="s">
        <v>2</v>
      </c>
      <c r="C1" s="4" t="s">
        <v>1</v>
      </c>
      <c r="D1" s="4" t="s">
        <v>3</v>
      </c>
      <c r="E1" s="5" t="s">
        <v>4</v>
      </c>
      <c r="F1" s="5" t="s">
        <v>9</v>
      </c>
      <c r="G1" s="5" t="s">
        <v>10</v>
      </c>
      <c r="H1" s="8" t="s">
        <v>24</v>
      </c>
      <c r="I1" s="8" t="s">
        <v>31</v>
      </c>
      <c r="J1" s="8" t="s">
        <v>26</v>
      </c>
    </row>
    <row r="2" spans="1:10" ht="30" x14ac:dyDescent="0.25">
      <c r="A2" s="22">
        <v>44633</v>
      </c>
      <c r="B2" s="28">
        <v>0.41666666666666669</v>
      </c>
      <c r="C2" s="26" t="s">
        <v>18</v>
      </c>
      <c r="D2" s="39" t="s">
        <v>19</v>
      </c>
      <c r="E2" s="2">
        <v>3</v>
      </c>
      <c r="F2" s="2">
        <f t="shared" ref="F2" si="0">E2*4</f>
        <v>12</v>
      </c>
      <c r="G2" s="2">
        <v>1</v>
      </c>
      <c r="H2" s="10" t="s">
        <v>20</v>
      </c>
      <c r="I2" s="11" t="s">
        <v>39</v>
      </c>
      <c r="J2" s="11" t="s">
        <v>40</v>
      </c>
    </row>
    <row r="3" spans="1:10" ht="26.25" x14ac:dyDescent="0.4">
      <c r="A3" s="13"/>
      <c r="B3" s="29"/>
      <c r="E3" s="42" t="s">
        <v>27</v>
      </c>
      <c r="F3" s="41">
        <f>F2-G13</f>
        <v>10</v>
      </c>
      <c r="H3" s="23"/>
      <c r="J3" s="9"/>
    </row>
    <row r="4" spans="1:10" x14ac:dyDescent="0.25">
      <c r="A4" s="35" t="s">
        <v>12</v>
      </c>
      <c r="B4" s="36" t="s">
        <v>14</v>
      </c>
      <c r="C4" s="37"/>
      <c r="D4" s="35" t="s">
        <v>13</v>
      </c>
      <c r="E4" s="36" t="s">
        <v>14</v>
      </c>
      <c r="F4" s="38"/>
    </row>
    <row r="5" spans="1:10" x14ac:dyDescent="0.25">
      <c r="A5" s="3" t="s">
        <v>43</v>
      </c>
      <c r="B5" s="32">
        <v>1</v>
      </c>
      <c r="C5" s="18"/>
      <c r="D5" s="3"/>
      <c r="E5" s="30"/>
      <c r="F5" s="18"/>
      <c r="G5"/>
      <c r="H5"/>
    </row>
    <row r="6" spans="1:10" x14ac:dyDescent="0.25">
      <c r="A6" s="3" t="s">
        <v>45</v>
      </c>
      <c r="B6" s="32">
        <v>1</v>
      </c>
      <c r="C6" s="18"/>
      <c r="D6" s="3"/>
      <c r="E6" s="30"/>
      <c r="F6" s="18"/>
      <c r="G6"/>
      <c r="H6"/>
    </row>
    <row r="7" spans="1:10" x14ac:dyDescent="0.25">
      <c r="C7" s="18"/>
      <c r="D7" s="3"/>
      <c r="E7" s="30"/>
      <c r="F7" s="18"/>
      <c r="G7"/>
      <c r="H7"/>
    </row>
    <row r="8" spans="1:10" x14ac:dyDescent="0.25">
      <c r="A8" s="3"/>
      <c r="B8" s="32"/>
      <c r="C8" s="18"/>
      <c r="D8" s="3"/>
      <c r="E8" s="30"/>
      <c r="F8" s="18"/>
      <c r="G8"/>
      <c r="H8"/>
    </row>
    <row r="9" spans="1:10" x14ac:dyDescent="0.25">
      <c r="A9" s="3"/>
      <c r="B9" s="32"/>
      <c r="C9" s="18"/>
      <c r="D9" s="3"/>
      <c r="E9" s="30"/>
      <c r="F9" s="18"/>
      <c r="G9"/>
      <c r="H9"/>
    </row>
    <row r="10" spans="1:10" x14ac:dyDescent="0.25">
      <c r="A10" s="3"/>
      <c r="B10" s="32"/>
      <c r="C10" s="18"/>
      <c r="D10" s="3"/>
      <c r="E10" s="30"/>
      <c r="F10" s="18"/>
      <c r="G10"/>
      <c r="H10"/>
      <c r="I10" s="1"/>
    </row>
    <row r="11" spans="1:10" s="9" customFormat="1" x14ac:dyDescent="0.25">
      <c r="A11" s="3"/>
      <c r="B11" s="32"/>
      <c r="C11" s="18"/>
      <c r="D11" s="3"/>
      <c r="E11" s="30"/>
      <c r="F11" s="18"/>
      <c r="G11"/>
      <c r="H11"/>
      <c r="I11" s="1"/>
      <c r="J11" s="1"/>
    </row>
    <row r="12" spans="1:10" x14ac:dyDescent="0.25">
      <c r="A12" s="43"/>
      <c r="B12" s="33"/>
      <c r="C12" s="20"/>
      <c r="D12" s="43"/>
      <c r="E12" s="31"/>
      <c r="F12" s="20"/>
      <c r="G12" s="19"/>
      <c r="H12" s="19"/>
      <c r="I12" s="1"/>
    </row>
    <row r="13" spans="1:10" x14ac:dyDescent="0.25">
      <c r="A13" s="3"/>
      <c r="B13" s="32">
        <f>SUM(B5:B12)</f>
        <v>2</v>
      </c>
      <c r="C13" s="21" t="s">
        <v>28</v>
      </c>
      <c r="D13" s="3"/>
      <c r="E13" s="32">
        <f>SUM(E5:E12)</f>
        <v>0</v>
      </c>
      <c r="F13" s="21" t="s">
        <v>29</v>
      </c>
      <c r="G13" s="3">
        <f>B13+E13</f>
        <v>2</v>
      </c>
      <c r="H13" s="3" t="s">
        <v>30</v>
      </c>
    </row>
    <row r="14" spans="1:10" x14ac:dyDescent="0.25">
      <c r="D14" s="9"/>
    </row>
    <row r="15" spans="1:10" s="9" customFormat="1" ht="30" x14ac:dyDescent="0.25">
      <c r="A15" s="4" t="s">
        <v>0</v>
      </c>
      <c r="B15" s="27" t="s">
        <v>2</v>
      </c>
      <c r="C15" s="4" t="s">
        <v>1</v>
      </c>
      <c r="D15" s="4" t="s">
        <v>3</v>
      </c>
      <c r="E15" s="5" t="s">
        <v>4</v>
      </c>
      <c r="F15" s="5" t="s">
        <v>9</v>
      </c>
      <c r="G15" s="5" t="s">
        <v>10</v>
      </c>
      <c r="H15" s="8" t="s">
        <v>24</v>
      </c>
      <c r="I15" s="8" t="s">
        <v>31</v>
      </c>
      <c r="J15" s="8" t="s">
        <v>26</v>
      </c>
    </row>
    <row r="16" spans="1:10" ht="30" x14ac:dyDescent="0.25">
      <c r="A16" s="22">
        <v>44633</v>
      </c>
      <c r="B16" s="28">
        <v>0.41666666666666669</v>
      </c>
      <c r="C16" s="26" t="s">
        <v>21</v>
      </c>
      <c r="D16" s="44" t="s">
        <v>22</v>
      </c>
      <c r="E16" s="2">
        <v>2</v>
      </c>
      <c r="F16" s="2">
        <f t="shared" ref="F16" si="1">E16*4</f>
        <v>8</v>
      </c>
      <c r="G16" s="2">
        <v>1</v>
      </c>
      <c r="H16" s="10" t="s">
        <v>23</v>
      </c>
      <c r="I16" s="11" t="s">
        <v>41</v>
      </c>
      <c r="J16" s="11" t="s">
        <v>42</v>
      </c>
    </row>
    <row r="17" spans="1:10" ht="26.25" x14ac:dyDescent="0.4">
      <c r="A17" s="13"/>
      <c r="B17" s="29"/>
      <c r="D17" s="9"/>
      <c r="E17" s="42" t="s">
        <v>27</v>
      </c>
      <c r="F17" s="41">
        <f>F16-G26</f>
        <v>1</v>
      </c>
      <c r="H17" s="23"/>
      <c r="J17" s="9"/>
    </row>
    <row r="18" spans="1:10" x14ac:dyDescent="0.25">
      <c r="A18" s="35" t="s">
        <v>12</v>
      </c>
      <c r="B18" s="36" t="s">
        <v>14</v>
      </c>
      <c r="C18" s="37"/>
      <c r="D18" s="35" t="s">
        <v>13</v>
      </c>
      <c r="E18" s="36" t="s">
        <v>14</v>
      </c>
      <c r="F18" s="38"/>
    </row>
    <row r="19" spans="1:10" x14ac:dyDescent="0.25">
      <c r="A19" s="3" t="s">
        <v>44</v>
      </c>
      <c r="B19" s="32">
        <v>2</v>
      </c>
      <c r="C19" s="18"/>
      <c r="D19" s="3"/>
      <c r="E19" s="30"/>
      <c r="F19" s="18"/>
      <c r="G19"/>
      <c r="H19"/>
    </row>
    <row r="20" spans="1:10" x14ac:dyDescent="0.25">
      <c r="A20" s="3" t="s">
        <v>15</v>
      </c>
      <c r="B20" s="32">
        <v>1</v>
      </c>
      <c r="C20" s="18"/>
      <c r="D20" s="3"/>
      <c r="E20" s="30"/>
      <c r="F20" s="18"/>
      <c r="G20"/>
      <c r="H20"/>
    </row>
    <row r="21" spans="1:10" x14ac:dyDescent="0.25">
      <c r="A21" s="3" t="s">
        <v>8</v>
      </c>
      <c r="B21" s="32">
        <v>2</v>
      </c>
      <c r="C21" s="18"/>
      <c r="D21" s="3"/>
      <c r="E21" s="30"/>
      <c r="F21" s="18"/>
      <c r="G21"/>
      <c r="H21"/>
    </row>
    <row r="22" spans="1:10" x14ac:dyDescent="0.25">
      <c r="A22" s="3" t="s">
        <v>21</v>
      </c>
      <c r="B22" s="32">
        <v>2</v>
      </c>
      <c r="C22" s="18"/>
      <c r="D22" s="3"/>
      <c r="E22" s="30"/>
      <c r="F22" s="18"/>
      <c r="G22"/>
      <c r="H22"/>
    </row>
    <row r="23" spans="1:10" x14ac:dyDescent="0.25">
      <c r="A23" s="3"/>
      <c r="B23" s="32"/>
      <c r="C23" s="18"/>
      <c r="D23" s="3"/>
      <c r="E23" s="30"/>
      <c r="F23" s="18"/>
      <c r="G23"/>
      <c r="H23"/>
      <c r="I23" s="1"/>
    </row>
    <row r="24" spans="1:10" s="9" customFormat="1" x14ac:dyDescent="0.25">
      <c r="A24" s="3"/>
      <c r="B24" s="32"/>
      <c r="C24" s="18"/>
      <c r="D24" s="3"/>
      <c r="E24" s="30"/>
      <c r="F24" s="18"/>
      <c r="G24"/>
      <c r="H24"/>
      <c r="I24" s="1"/>
      <c r="J24" s="1"/>
    </row>
    <row r="25" spans="1:10" x14ac:dyDescent="0.25">
      <c r="A25" s="43"/>
      <c r="B25" s="33"/>
      <c r="C25" s="20"/>
      <c r="D25" s="43"/>
      <c r="E25" s="31"/>
      <c r="F25" s="20"/>
      <c r="G25" s="19"/>
      <c r="H25" s="19"/>
      <c r="I25" s="1"/>
    </row>
    <row r="26" spans="1:10" x14ac:dyDescent="0.25">
      <c r="A26" s="3"/>
      <c r="B26" s="32">
        <f>SUM(B19:B25)</f>
        <v>7</v>
      </c>
      <c r="C26" s="21" t="s">
        <v>28</v>
      </c>
      <c r="D26" s="3"/>
      <c r="E26" s="32">
        <f>SUM(E19:E25)</f>
        <v>0</v>
      </c>
      <c r="F26" s="21" t="s">
        <v>29</v>
      </c>
      <c r="G26" s="3">
        <f>B26+E26</f>
        <v>7</v>
      </c>
      <c r="H26" s="3" t="s">
        <v>30</v>
      </c>
    </row>
  </sheetData>
  <sheetProtection algorithmName="SHA-512" hashValue="Nl3MUZxri5kO0eaYQJtWNu1JewnIyLCgatRzfd1ugTQmTv8w5Pc19vMRgiKo7CJqSqVfIR74ju7nxJIq7GOkwA==" saltValue="rUn9bvbSnbswDEpEf34XrQ==" spinCount="100000" sheet="1" objects="1" scenarios="1" selectLockedCells="1" selectUnlockedCells="1"/>
  <hyperlinks>
    <hyperlink ref="I16" r:id="rId1" xr:uid="{70B25737-9EE6-4EFC-A91C-EC8EFABEA8BE}"/>
  </hyperlinks>
  <pageMargins left="0.7" right="0.7" top="0.78740157499999996" bottom="0.78740157499999996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F7D0-0F99-4B3B-9A6B-A63DBC9896AD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28.11.21 Perchtoldsdorf</vt:lpstr>
      <vt:lpstr>05.12.21 Amstetten</vt:lpstr>
      <vt:lpstr>09.01.22</vt:lpstr>
      <vt:lpstr>13.03.22</vt:lpstr>
      <vt:lpstr>LF 01.05.22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NÖVV Geschäftsstelle | Isolde Kainzbauer</cp:lastModifiedBy>
  <cp:lastPrinted>2021-09-20T12:57:07Z</cp:lastPrinted>
  <dcterms:created xsi:type="dcterms:W3CDTF">2014-09-10T06:49:12Z</dcterms:created>
  <dcterms:modified xsi:type="dcterms:W3CDTF">2021-10-15T09:59:26Z</dcterms:modified>
</cp:coreProperties>
</file>